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Belgeler\Hukuk\Personel\Arş.Gör. Alımı\Araştırma Görevlisi Alımı 2021-02\4-Giriş Sınavı\Giriş Sınavı Tutanakları\"/>
    </mc:Choice>
  </mc:AlternateContent>
  <bookViews>
    <workbookView xWindow="0" yWindow="0" windowWidth="20490" windowHeight="7770"/>
  </bookViews>
  <sheets>
    <sheet name="HUKUK FELSEFESİ VE SOSYOLOJİSİ" sheetId="6" r:id="rId1"/>
    <sheet name="İNSAN HAKLARI HUKUKU ABD" sheetId="7" r:id="rId2"/>
  </sheets>
  <calcPr calcId="162913"/>
</workbook>
</file>

<file path=xl/calcChain.xml><?xml version="1.0" encoding="utf-8"?>
<calcChain xmlns="http://schemas.openxmlformats.org/spreadsheetml/2006/main">
  <c r="L9" i="6" l="1"/>
  <c r="L13" i="6"/>
  <c r="K15" i="7"/>
  <c r="L7" i="7"/>
  <c r="L6" i="7"/>
  <c r="L8" i="6" l="1"/>
  <c r="L10" i="6"/>
  <c r="L5" i="6"/>
  <c r="L5" i="7"/>
  <c r="K34" i="7"/>
  <c r="I34" i="7"/>
  <c r="G34" i="7"/>
  <c r="E34" i="7"/>
  <c r="K33" i="7"/>
  <c r="I33" i="7"/>
  <c r="G33" i="7"/>
  <c r="E33" i="7"/>
  <c r="K32" i="7"/>
  <c r="I32" i="7"/>
  <c r="G32" i="7"/>
  <c r="E32" i="7"/>
  <c r="K31" i="7"/>
  <c r="I31" i="7"/>
  <c r="G31" i="7"/>
  <c r="E31" i="7"/>
  <c r="K30" i="7"/>
  <c r="I30" i="7"/>
  <c r="G30" i="7"/>
  <c r="E30" i="7"/>
  <c r="K29" i="7"/>
  <c r="I29" i="7"/>
  <c r="G29" i="7"/>
  <c r="E29" i="7"/>
  <c r="K28" i="7"/>
  <c r="I28" i="7"/>
  <c r="G28" i="7"/>
  <c r="E28" i="7"/>
  <c r="K27" i="7"/>
  <c r="I27" i="7"/>
  <c r="G27" i="7"/>
  <c r="E27" i="7"/>
  <c r="K26" i="7"/>
  <c r="I26" i="7"/>
  <c r="G26" i="7"/>
  <c r="E26" i="7"/>
  <c r="K25" i="7"/>
  <c r="I25" i="7"/>
  <c r="G25" i="7"/>
  <c r="E25" i="7"/>
  <c r="K24" i="7"/>
  <c r="I24" i="7"/>
  <c r="G24" i="7"/>
  <c r="E24" i="7"/>
  <c r="K23" i="7"/>
  <c r="I23" i="7"/>
  <c r="G23" i="7"/>
  <c r="E23" i="7"/>
  <c r="K22" i="7"/>
  <c r="I22" i="7"/>
  <c r="G22" i="7"/>
  <c r="E22" i="7"/>
  <c r="K21" i="7"/>
  <c r="I21" i="7"/>
  <c r="G21" i="7"/>
  <c r="E21" i="7"/>
  <c r="K20" i="7"/>
  <c r="I20" i="7"/>
  <c r="G20" i="7"/>
  <c r="E20" i="7"/>
  <c r="K19" i="7"/>
  <c r="I19" i="7"/>
  <c r="G19" i="7"/>
  <c r="E19" i="7"/>
  <c r="K18" i="7"/>
  <c r="I18" i="7"/>
  <c r="G18" i="7"/>
  <c r="E18" i="7"/>
  <c r="K17" i="7"/>
  <c r="I17" i="7"/>
  <c r="G17" i="7"/>
  <c r="E17" i="7"/>
  <c r="K16" i="7"/>
  <c r="I16" i="7"/>
  <c r="G16" i="7"/>
  <c r="E16" i="7"/>
  <c r="K33" i="6"/>
  <c r="I33" i="6"/>
  <c r="G33" i="6"/>
  <c r="E33" i="6"/>
  <c r="K32" i="6"/>
  <c r="I32" i="6"/>
  <c r="G32" i="6"/>
  <c r="E32" i="6"/>
  <c r="K31" i="6"/>
  <c r="I31" i="6"/>
  <c r="G31" i="6"/>
  <c r="E31" i="6"/>
  <c r="K30" i="6"/>
  <c r="I30" i="6"/>
  <c r="G30" i="6"/>
  <c r="E30" i="6"/>
  <c r="K29" i="6"/>
  <c r="I29" i="6"/>
  <c r="G29" i="6"/>
  <c r="E29" i="6"/>
  <c r="K28" i="6"/>
  <c r="I28" i="6"/>
  <c r="G28" i="6"/>
  <c r="E28" i="6"/>
  <c r="K27" i="6"/>
  <c r="I27" i="6"/>
  <c r="G27" i="6"/>
  <c r="E27" i="6"/>
  <c r="K26" i="6"/>
  <c r="I26" i="6"/>
  <c r="G26" i="6"/>
  <c r="E26" i="6"/>
  <c r="K25" i="6"/>
  <c r="I25" i="6"/>
  <c r="G25" i="6"/>
  <c r="E25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L24" i="6" l="1"/>
  <c r="L30" i="6"/>
  <c r="L31" i="6"/>
  <c r="L29" i="6"/>
  <c r="L22" i="6"/>
  <c r="L15" i="6"/>
  <c r="L18" i="6"/>
  <c r="L20" i="6"/>
  <c r="L21" i="6"/>
  <c r="L28" i="6"/>
  <c r="L27" i="6"/>
  <c r="L26" i="6"/>
  <c r="L33" i="6"/>
  <c r="L17" i="6"/>
  <c r="L19" i="6"/>
  <c r="L32" i="6"/>
  <c r="L16" i="6"/>
  <c r="L23" i="6"/>
  <c r="L25" i="6"/>
  <c r="L7" i="6"/>
  <c r="L11" i="6"/>
  <c r="L32" i="7"/>
  <c r="L25" i="7"/>
  <c r="L31" i="7"/>
  <c r="L30" i="7"/>
  <c r="L23" i="7"/>
  <c r="L16" i="7"/>
  <c r="L19" i="7"/>
  <c r="L15" i="7"/>
  <c r="L21" i="7"/>
  <c r="L22" i="7"/>
  <c r="L29" i="7"/>
  <c r="L28" i="7"/>
  <c r="L27" i="7"/>
  <c r="L34" i="7"/>
  <c r="L18" i="7"/>
  <c r="L20" i="7"/>
  <c r="L33" i="7"/>
  <c r="L17" i="7"/>
  <c r="L24" i="7"/>
  <c r="L26" i="7"/>
  <c r="L6" i="6"/>
  <c r="L12" i="6"/>
</calcChain>
</file>

<file path=xl/sharedStrings.xml><?xml version="1.0" encoding="utf-8"?>
<sst xmlns="http://schemas.openxmlformats.org/spreadsheetml/2006/main" count="165" uniqueCount="84">
  <si>
    <t>S.NO</t>
  </si>
  <si>
    <t>ALES PUANININ</t>
  </si>
  <si>
    <t>%100 ü</t>
  </si>
  <si>
    <t>%30 u</t>
  </si>
  <si>
    <t>LİSANS MEZUNİYET NOTUNUN</t>
  </si>
  <si>
    <t>YABANCI DİL NOTUNUN</t>
  </si>
  <si>
    <t>%10 u</t>
  </si>
  <si>
    <t>GİRİŞ SINAV NOTUNUN</t>
  </si>
  <si>
    <t>T.C KİMLİK NO</t>
  </si>
  <si>
    <t>BAŞVURU YAPILAN BİRİM</t>
  </si>
  <si>
    <t>BÖLÜM</t>
  </si>
  <si>
    <t>ANABİLİM DALI</t>
  </si>
  <si>
    <t>KADRO UNVANI</t>
  </si>
  <si>
    <t>KADRO SAYISI</t>
  </si>
  <si>
    <t>ADI SOYADI</t>
  </si>
  <si>
    <r>
      <rPr>
        <b/>
        <u/>
        <sz val="13"/>
        <rFont val="Calibri"/>
        <family val="2"/>
        <charset val="162"/>
      </rPr>
      <t>NOT 1:</t>
    </r>
    <r>
      <rPr>
        <b/>
        <sz val="13"/>
        <rFont val="Calibri"/>
        <family val="2"/>
        <charset val="162"/>
      </rPr>
      <t xml:space="preserve"> İLK SATIR ÖRNEK OLARAK EKLENMİŞTİR.</t>
    </r>
    <r>
      <rPr>
        <sz val="13"/>
        <rFont val="Calibri"/>
        <family val="2"/>
        <charset val="16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</si>
  <si>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/>
        <sz val="13"/>
        <rFont val="Calibri"/>
        <family val="2"/>
        <charset val="162"/>
      </rPr>
      <t>NOT 2:</t>
    </r>
    <r>
      <rPr>
        <b/>
        <sz val="13"/>
        <rFont val="Calibri"/>
        <family val="2"/>
        <charset val="162"/>
      </rPr>
      <t xml:space="preserve"> </t>
    </r>
    <r>
      <rPr>
        <sz val="13"/>
        <rFont val="Calibri"/>
        <family val="2"/>
        <charset val="162"/>
      </rPr>
      <t xml:space="preserve">ÖRNEKTE GÖSTERİLDİĞİ GİBİ </t>
    </r>
    <r>
      <rPr>
        <b/>
        <sz val="13"/>
        <rFont val="Calibri"/>
        <family val="2"/>
        <charset val="162"/>
      </rPr>
      <t>HER YILDIZ BİR (1) RAKAM VEYA HARFİ</t>
    </r>
    <r>
      <rPr>
        <sz val="13"/>
        <rFont val="Calibri"/>
        <family val="2"/>
        <charset val="16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</si>
  <si>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</si>
  <si>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</si>
  <si>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</si>
  <si>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</si>
  <si>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</si>
  <si>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</si>
  <si>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</si>
  <si>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</si>
  <si>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</si>
  <si>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</si>
  <si>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</si>
  <si>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</si>
  <si>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3.YEDEK</t>
  </si>
  <si>
    <t>4.YEDEK</t>
  </si>
  <si>
    <t>5.YEDEK</t>
  </si>
  <si>
    <t>ATANMAYA HAK KAZANAMAMIŞTIR</t>
  </si>
  <si>
    <t>DEĞERLENDİRME PUANI</t>
  </si>
  <si>
    <t>HUKUK FAKÜLTESİ</t>
  </si>
  <si>
    <t>KAMU HUKUKU</t>
  </si>
  <si>
    <t>İlan Sıra No: 2</t>
  </si>
  <si>
    <t>İlan Sıra No: 3</t>
  </si>
  <si>
    <t>İNSAN HAKLARI HUKUKU</t>
  </si>
  <si>
    <t>ARAŞTIRMA GÖREVLİSİ (ÖNCELİKLİ ALAN)</t>
  </si>
  <si>
    <t>Sözlü Sınav Puanı 70 Puan Altında olduğundan. Değerlendirmeye Alınamamıştır. (Yön.Madde:15)</t>
  </si>
  <si>
    <t>SIRALAMAYA GİREMEDİ.</t>
  </si>
  <si>
    <t>SINAVA KATILMADI.</t>
  </si>
  <si>
    <t>HUKUK FELSEFESİ VE SOSYOLOJİSİ</t>
  </si>
  <si>
    <t>M***** K***</t>
  </si>
  <si>
    <t>M****** S**** A***</t>
  </si>
  <si>
    <t>H****** F******* G**********</t>
  </si>
  <si>
    <t>H******* F***** O*****</t>
  </si>
  <si>
    <t>E**** E***** K****</t>
  </si>
  <si>
    <t>D**** S****</t>
  </si>
  <si>
    <t>N**** Y****</t>
  </si>
  <si>
    <t>F***** A****</t>
  </si>
  <si>
    <t>G******* Ö*****</t>
  </si>
  <si>
    <t>E*** A*******</t>
  </si>
  <si>
    <t>56*******48</t>
  </si>
  <si>
    <t>28*******54</t>
  </si>
  <si>
    <t>32*******26</t>
  </si>
  <si>
    <t>16*******42</t>
  </si>
  <si>
    <t>36*******30</t>
  </si>
  <si>
    <t>15*******22</t>
  </si>
  <si>
    <t>21*******16</t>
  </si>
  <si>
    <t>25*******26</t>
  </si>
  <si>
    <t>47*******08</t>
  </si>
  <si>
    <t>14*******06</t>
  </si>
  <si>
    <t>N******* S*******</t>
  </si>
  <si>
    <t>F**** C*********</t>
  </si>
  <si>
    <t>U*** A****</t>
  </si>
  <si>
    <t>H**** A******</t>
  </si>
  <si>
    <t>S***** Y**** Y*****</t>
  </si>
  <si>
    <t>F***** Y*****</t>
  </si>
  <si>
    <t>A**** C*****</t>
  </si>
  <si>
    <t>M******** M**** A******</t>
  </si>
  <si>
    <t>B*** Ö******</t>
  </si>
  <si>
    <t>C***** D***** A****</t>
  </si>
  <si>
    <t>57*******08</t>
  </si>
  <si>
    <t>25*******00</t>
  </si>
  <si>
    <t>18*******56</t>
  </si>
  <si>
    <t>11*******36</t>
  </si>
  <si>
    <t>30*******60</t>
  </si>
  <si>
    <t>28*******50</t>
  </si>
  <si>
    <t>31*******40</t>
  </si>
  <si>
    <t>11*******54</t>
  </si>
  <si>
    <t>46*******24</t>
  </si>
  <si>
    <t>17*******62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</si>
</sst>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"/>
  </numFmts>
  <fonts count="13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u/>
      <sz val="13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2" fontId="9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wrapText="1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2" fontId="9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workbookViewId="0">
      <selection activeCell="F6" sqref="F6"/>
    </sheetView>
  </sheetViews>
  <sheetFormatPr defaultRowHeight="15" x14ac:dyDescent="0.25"/>
  <cols>
    <col min="1" max="1" width="6.85546875" style="11" customWidth="1"/>
    <col min="2" max="2" width="13.7109375" style="11" bestFit="1" customWidth="1"/>
    <col min="3" max="3" width="18.42578125" style="11" customWidth="1"/>
    <col min="4" max="11" width="9.140625" style="11" customWidth="1"/>
    <col min="12" max="12" width="7.42578125" style="11" customWidth="1"/>
    <col min="13" max="13" width="11.5703125" style="11" customWidth="1"/>
    <col min="14" max="14" width="10.5703125" style="11" bestFit="1" customWidth="1"/>
    <col min="15" max="15" width="33.28515625" style="1" bestFit="1" customWidth="1"/>
    <col min="16" max="24" width="9.140625" style="19"/>
    <col min="25" max="27" width="9.140625" style="1"/>
    <col min="28" max="28" width="3.28515625" style="1" hidden="1" customWidth="1"/>
    <col min="29" max="16384" width="9.140625" style="1"/>
  </cols>
  <sheetData>
    <row r="1" spans="1:28" s="3" customFormat="1" ht="23.25" customHeight="1" x14ac:dyDescent="0.25">
      <c r="A1" s="31" t="s">
        <v>36</v>
      </c>
      <c r="B1" s="37" t="s">
        <v>9</v>
      </c>
      <c r="C1" s="37"/>
      <c r="D1" s="37" t="s">
        <v>10</v>
      </c>
      <c r="E1" s="37"/>
      <c r="F1" s="37"/>
      <c r="G1" s="37" t="s">
        <v>11</v>
      </c>
      <c r="H1" s="37"/>
      <c r="I1" s="37"/>
      <c r="J1" s="37" t="s">
        <v>12</v>
      </c>
      <c r="K1" s="37"/>
      <c r="L1" s="37"/>
      <c r="M1" s="37" t="s">
        <v>13</v>
      </c>
      <c r="N1" s="37"/>
      <c r="O1" s="37"/>
      <c r="P1" s="17"/>
      <c r="Q1" s="17"/>
      <c r="R1" s="17"/>
      <c r="S1" s="17"/>
      <c r="T1" s="17"/>
      <c r="U1" s="17"/>
      <c r="V1" s="17"/>
      <c r="W1" s="17"/>
      <c r="X1" s="17"/>
      <c r="AB1" s="13" t="s">
        <v>18</v>
      </c>
    </row>
    <row r="2" spans="1:28" s="3" customFormat="1" ht="34.5" customHeight="1" x14ac:dyDescent="0.25">
      <c r="A2" s="31"/>
      <c r="B2" s="38" t="s">
        <v>34</v>
      </c>
      <c r="C2" s="38"/>
      <c r="D2" s="38" t="s">
        <v>35</v>
      </c>
      <c r="E2" s="38"/>
      <c r="F2" s="38"/>
      <c r="G2" s="38" t="s">
        <v>43</v>
      </c>
      <c r="H2" s="38"/>
      <c r="I2" s="38"/>
      <c r="J2" s="39" t="s">
        <v>39</v>
      </c>
      <c r="K2" s="40"/>
      <c r="L2" s="41"/>
      <c r="M2" s="46">
        <v>1</v>
      </c>
      <c r="N2" s="46"/>
      <c r="O2" s="46"/>
      <c r="P2" s="17"/>
      <c r="Q2" s="17"/>
      <c r="R2" s="17"/>
      <c r="S2" s="17"/>
      <c r="T2" s="17"/>
      <c r="U2" s="17"/>
      <c r="V2" s="17"/>
      <c r="W2" s="17"/>
      <c r="X2" s="17"/>
      <c r="AB2" s="13" t="s">
        <v>22</v>
      </c>
    </row>
    <row r="3" spans="1:28" s="2" customFormat="1" ht="42.75" customHeight="1" x14ac:dyDescent="0.25">
      <c r="A3" s="34" t="s">
        <v>0</v>
      </c>
      <c r="B3" s="35" t="s">
        <v>8</v>
      </c>
      <c r="C3" s="34" t="s">
        <v>14</v>
      </c>
      <c r="D3" s="34" t="s">
        <v>1</v>
      </c>
      <c r="E3" s="34"/>
      <c r="F3" s="31" t="s">
        <v>4</v>
      </c>
      <c r="G3" s="31"/>
      <c r="H3" s="31" t="s">
        <v>5</v>
      </c>
      <c r="I3" s="31"/>
      <c r="J3" s="31" t="s">
        <v>7</v>
      </c>
      <c r="K3" s="31"/>
      <c r="L3" s="31" t="s">
        <v>33</v>
      </c>
      <c r="M3" s="31"/>
      <c r="N3" s="31" t="s">
        <v>19</v>
      </c>
      <c r="O3" s="31"/>
      <c r="P3" s="18"/>
      <c r="Q3" s="18"/>
      <c r="R3" s="18"/>
      <c r="S3" s="18"/>
      <c r="T3" s="18"/>
      <c r="U3" s="18"/>
      <c r="V3" s="18"/>
      <c r="W3" s="18"/>
      <c r="X3" s="18"/>
      <c r="AB3" s="14" t="s">
        <v>23</v>
      </c>
    </row>
    <row r="4" spans="1:28" s="2" customFormat="1" x14ac:dyDescent="0.25">
      <c r="A4" s="34"/>
      <c r="B4" s="36"/>
      <c r="C4" s="34"/>
      <c r="D4" s="20" t="s">
        <v>2</v>
      </c>
      <c r="E4" s="20" t="s">
        <v>3</v>
      </c>
      <c r="F4" s="20" t="s">
        <v>2</v>
      </c>
      <c r="G4" s="20" t="s">
        <v>3</v>
      </c>
      <c r="H4" s="20" t="s">
        <v>2</v>
      </c>
      <c r="I4" s="20" t="s">
        <v>6</v>
      </c>
      <c r="J4" s="20" t="s">
        <v>2</v>
      </c>
      <c r="K4" s="20" t="s">
        <v>3</v>
      </c>
      <c r="L4" s="42"/>
      <c r="M4" s="43"/>
      <c r="N4" s="20" t="s">
        <v>20</v>
      </c>
      <c r="O4" s="20" t="s">
        <v>21</v>
      </c>
      <c r="P4" s="18"/>
      <c r="Q4" s="18"/>
      <c r="R4" s="18"/>
      <c r="S4" s="18"/>
      <c r="T4" s="18"/>
      <c r="U4" s="18"/>
      <c r="V4" s="18"/>
      <c r="W4" s="18"/>
      <c r="X4" s="18"/>
      <c r="AB4" s="14" t="s">
        <v>24</v>
      </c>
    </row>
    <row r="5" spans="1:28" ht="27" customHeight="1" x14ac:dyDescent="0.25">
      <c r="A5" s="5">
        <v>1</v>
      </c>
      <c r="B5" s="25" t="s">
        <v>74</v>
      </c>
      <c r="C5" s="29" t="s">
        <v>64</v>
      </c>
      <c r="D5" s="22">
        <v>89.219970000000004</v>
      </c>
      <c r="E5" s="26">
        <v>26.765999999999998</v>
      </c>
      <c r="F5" s="30">
        <v>79.900000000000006</v>
      </c>
      <c r="G5" s="26">
        <v>23.97</v>
      </c>
      <c r="H5" s="22">
        <v>82.5</v>
      </c>
      <c r="I5" s="26">
        <v>8.25</v>
      </c>
      <c r="J5" s="24">
        <v>95</v>
      </c>
      <c r="K5" s="26">
        <v>28.5</v>
      </c>
      <c r="L5" s="32">
        <f t="shared" ref="L5" si="0">SUM(E5,G5,I5,K5)</f>
        <v>87.48599999999999</v>
      </c>
      <c r="M5" s="33"/>
      <c r="N5" s="15" t="s">
        <v>18</v>
      </c>
      <c r="O5" s="16" t="s">
        <v>23</v>
      </c>
      <c r="Q5" s="44" t="s">
        <v>15</v>
      </c>
      <c r="R5" s="45"/>
      <c r="S5" s="45"/>
      <c r="T5" s="45"/>
      <c r="U5" s="45"/>
      <c r="V5" s="45"/>
      <c r="W5" s="45"/>
      <c r="X5" s="45"/>
      <c r="AB5" s="14" t="s">
        <v>25</v>
      </c>
    </row>
    <row r="6" spans="1:28" ht="27" customHeight="1" x14ac:dyDescent="0.25">
      <c r="A6" s="5">
        <v>2</v>
      </c>
      <c r="B6" s="25" t="s">
        <v>75</v>
      </c>
      <c r="C6" s="29" t="s">
        <v>65</v>
      </c>
      <c r="D6" s="22">
        <v>94.147419999999997</v>
      </c>
      <c r="E6" s="26">
        <v>28.244</v>
      </c>
      <c r="F6" s="30">
        <v>82.96</v>
      </c>
      <c r="G6" s="26">
        <v>24.888000000000002</v>
      </c>
      <c r="H6" s="22">
        <v>90</v>
      </c>
      <c r="I6" s="26">
        <v>9</v>
      </c>
      <c r="J6" s="24">
        <v>80</v>
      </c>
      <c r="K6" s="26">
        <v>24</v>
      </c>
      <c r="L6" s="32">
        <f t="shared" ref="L6:L33" si="1">SUM(E6,G6,I6,K6)</f>
        <v>86.132000000000005</v>
      </c>
      <c r="M6" s="33"/>
      <c r="N6" s="15" t="s">
        <v>18</v>
      </c>
      <c r="O6" s="16" t="s">
        <v>28</v>
      </c>
      <c r="Q6" s="45"/>
      <c r="R6" s="45"/>
      <c r="S6" s="45"/>
      <c r="T6" s="45"/>
      <c r="U6" s="45"/>
      <c r="V6" s="45"/>
      <c r="W6" s="45"/>
      <c r="X6" s="45"/>
      <c r="AB6" s="14" t="s">
        <v>26</v>
      </c>
    </row>
    <row r="7" spans="1:28" ht="27" customHeight="1" x14ac:dyDescent="0.25">
      <c r="A7" s="5">
        <v>3</v>
      </c>
      <c r="B7" s="25" t="s">
        <v>76</v>
      </c>
      <c r="C7" s="29" t="s">
        <v>66</v>
      </c>
      <c r="D7" s="22">
        <v>88.397080000000003</v>
      </c>
      <c r="E7" s="26">
        <v>26.518999999999998</v>
      </c>
      <c r="F7" s="30">
        <v>74.8</v>
      </c>
      <c r="G7" s="26">
        <v>22.44</v>
      </c>
      <c r="H7" s="22">
        <v>83.75</v>
      </c>
      <c r="I7" s="26">
        <v>8.375</v>
      </c>
      <c r="J7" s="24">
        <v>80</v>
      </c>
      <c r="K7" s="26">
        <v>24</v>
      </c>
      <c r="L7" s="32">
        <f t="shared" si="1"/>
        <v>81.334000000000003</v>
      </c>
      <c r="M7" s="33"/>
      <c r="N7" s="15" t="s">
        <v>18</v>
      </c>
      <c r="O7" s="28" t="s">
        <v>41</v>
      </c>
      <c r="Q7" s="44" t="s">
        <v>16</v>
      </c>
      <c r="R7" s="45"/>
      <c r="S7" s="45"/>
      <c r="T7" s="45"/>
      <c r="U7" s="45"/>
      <c r="V7" s="45"/>
      <c r="W7" s="45"/>
      <c r="X7" s="45"/>
      <c r="AB7" s="14" t="s">
        <v>27</v>
      </c>
    </row>
    <row r="8" spans="1:28" ht="27" customHeight="1" x14ac:dyDescent="0.25">
      <c r="A8" s="5">
        <v>4</v>
      </c>
      <c r="B8" s="25" t="s">
        <v>77</v>
      </c>
      <c r="C8" s="29" t="s">
        <v>67</v>
      </c>
      <c r="D8" s="22">
        <v>92.717820000000003</v>
      </c>
      <c r="E8" s="26">
        <v>27.815000000000001</v>
      </c>
      <c r="F8" s="30">
        <v>75.5</v>
      </c>
      <c r="G8" s="26">
        <v>22.65</v>
      </c>
      <c r="H8" s="22">
        <v>80</v>
      </c>
      <c r="I8" s="26">
        <v>8</v>
      </c>
      <c r="J8" s="24">
        <v>75</v>
      </c>
      <c r="K8" s="26">
        <v>22.5</v>
      </c>
      <c r="L8" s="32">
        <f t="shared" ref="L8:L10" si="2">SUM(E8,G8,I8,K8)</f>
        <v>80.965000000000003</v>
      </c>
      <c r="M8" s="33"/>
      <c r="N8" s="15" t="s">
        <v>18</v>
      </c>
      <c r="O8" s="28" t="s">
        <v>41</v>
      </c>
      <c r="Q8" s="44"/>
      <c r="R8" s="45"/>
      <c r="S8" s="45"/>
      <c r="T8" s="45"/>
      <c r="U8" s="45"/>
      <c r="V8" s="45"/>
      <c r="W8" s="45"/>
      <c r="X8" s="45"/>
      <c r="AB8" s="14"/>
    </row>
    <row r="9" spans="1:28" ht="27" customHeight="1" x14ac:dyDescent="0.25">
      <c r="A9" s="5">
        <v>5</v>
      </c>
      <c r="B9" s="25" t="s">
        <v>78</v>
      </c>
      <c r="C9" s="29" t="s">
        <v>68</v>
      </c>
      <c r="D9" s="22">
        <v>80.047629999999998</v>
      </c>
      <c r="E9" s="26">
        <v>24.01</v>
      </c>
      <c r="F9" s="30">
        <v>80.86</v>
      </c>
      <c r="G9" s="26">
        <v>24.262</v>
      </c>
      <c r="H9" s="22">
        <v>96.25</v>
      </c>
      <c r="I9" s="26">
        <v>9.625</v>
      </c>
      <c r="J9" s="24">
        <v>70</v>
      </c>
      <c r="K9" s="26">
        <v>21</v>
      </c>
      <c r="L9" s="32">
        <f>SUM(E9,G9,I9,K9)</f>
        <v>78.897000000000006</v>
      </c>
      <c r="M9" s="33"/>
      <c r="N9" s="15" t="s">
        <v>18</v>
      </c>
      <c r="O9" s="28" t="s">
        <v>41</v>
      </c>
      <c r="Q9" s="44"/>
      <c r="R9" s="45"/>
      <c r="S9" s="45"/>
      <c r="T9" s="45"/>
      <c r="U9" s="45"/>
      <c r="V9" s="45"/>
      <c r="W9" s="45"/>
      <c r="X9" s="45"/>
      <c r="AB9" s="14"/>
    </row>
    <row r="10" spans="1:28" ht="27" customHeight="1" x14ac:dyDescent="0.25">
      <c r="A10" s="5">
        <v>6</v>
      </c>
      <c r="B10" s="25" t="s">
        <v>79</v>
      </c>
      <c r="C10" s="29" t="s">
        <v>69</v>
      </c>
      <c r="D10" s="22">
        <v>86.78613</v>
      </c>
      <c r="E10" s="26">
        <v>26.036000000000001</v>
      </c>
      <c r="F10" s="30">
        <v>74.8</v>
      </c>
      <c r="G10" s="26">
        <v>22.44</v>
      </c>
      <c r="H10" s="22">
        <v>85</v>
      </c>
      <c r="I10" s="26">
        <v>8.5</v>
      </c>
      <c r="J10" s="24">
        <v>70</v>
      </c>
      <c r="K10" s="26">
        <v>21</v>
      </c>
      <c r="L10" s="32">
        <f t="shared" si="2"/>
        <v>77.975999999999999</v>
      </c>
      <c r="M10" s="33"/>
      <c r="N10" s="15" t="s">
        <v>18</v>
      </c>
      <c r="O10" s="28" t="s">
        <v>41</v>
      </c>
      <c r="Q10" s="44"/>
      <c r="R10" s="45"/>
      <c r="S10" s="45"/>
      <c r="T10" s="45"/>
      <c r="U10" s="45"/>
      <c r="V10" s="45"/>
      <c r="W10" s="45"/>
      <c r="X10" s="45"/>
      <c r="AB10" s="14"/>
    </row>
    <row r="11" spans="1:28" ht="27" customHeight="1" x14ac:dyDescent="0.25">
      <c r="A11" s="5">
        <v>7</v>
      </c>
      <c r="B11" s="25" t="s">
        <v>80</v>
      </c>
      <c r="C11" s="29" t="s">
        <v>70</v>
      </c>
      <c r="D11" s="22">
        <v>88.711200000000005</v>
      </c>
      <c r="E11" s="26">
        <v>26.613</v>
      </c>
      <c r="F11" s="30">
        <v>63.6</v>
      </c>
      <c r="G11" s="26">
        <v>19.079999999999998</v>
      </c>
      <c r="H11" s="22">
        <v>87.5</v>
      </c>
      <c r="I11" s="26">
        <v>8.75</v>
      </c>
      <c r="J11" s="24">
        <v>75</v>
      </c>
      <c r="K11" s="26">
        <v>22.5</v>
      </c>
      <c r="L11" s="32">
        <f t="shared" si="1"/>
        <v>76.942999999999998</v>
      </c>
      <c r="M11" s="33"/>
      <c r="N11" s="15" t="s">
        <v>18</v>
      </c>
      <c r="O11" s="28" t="s">
        <v>41</v>
      </c>
      <c r="Q11" s="45"/>
      <c r="R11" s="45"/>
      <c r="S11" s="45"/>
      <c r="T11" s="45"/>
      <c r="U11" s="45"/>
      <c r="V11" s="45"/>
      <c r="W11" s="45"/>
      <c r="X11" s="45"/>
      <c r="AB11" s="14" t="s">
        <v>28</v>
      </c>
    </row>
    <row r="12" spans="1:28" ht="27" customHeight="1" x14ac:dyDescent="0.25">
      <c r="A12" s="5">
        <v>8</v>
      </c>
      <c r="B12" s="25" t="s">
        <v>81</v>
      </c>
      <c r="C12" s="29" t="s">
        <v>71</v>
      </c>
      <c r="D12" s="22">
        <v>82.806809999999999</v>
      </c>
      <c r="E12" s="26">
        <v>24.841999999999999</v>
      </c>
      <c r="F12" s="30">
        <v>71.3</v>
      </c>
      <c r="G12" s="26">
        <v>21.39</v>
      </c>
      <c r="H12" s="22">
        <v>93.75</v>
      </c>
      <c r="I12" s="26">
        <v>9.3800000000000008</v>
      </c>
      <c r="J12" s="24">
        <v>70</v>
      </c>
      <c r="K12" s="26">
        <v>21</v>
      </c>
      <c r="L12" s="32">
        <f t="shared" si="1"/>
        <v>76.611999999999995</v>
      </c>
      <c r="M12" s="33"/>
      <c r="N12" s="15" t="s">
        <v>18</v>
      </c>
      <c r="O12" s="28" t="s">
        <v>41</v>
      </c>
      <c r="AB12" s="14" t="s">
        <v>29</v>
      </c>
    </row>
    <row r="13" spans="1:28" ht="27" customHeight="1" x14ac:dyDescent="0.25">
      <c r="A13" s="5">
        <v>9</v>
      </c>
      <c r="B13" s="25" t="s">
        <v>82</v>
      </c>
      <c r="C13" s="29" t="s">
        <v>72</v>
      </c>
      <c r="D13" s="22">
        <v>93.885739999999998</v>
      </c>
      <c r="E13" s="26">
        <v>28.16</v>
      </c>
      <c r="F13" s="30">
        <v>62.66</v>
      </c>
      <c r="G13" s="26">
        <v>18.8</v>
      </c>
      <c r="H13" s="22">
        <v>73.75</v>
      </c>
      <c r="I13" s="26">
        <v>7.38</v>
      </c>
      <c r="J13" s="24">
        <v>70</v>
      </c>
      <c r="K13" s="26">
        <v>21</v>
      </c>
      <c r="L13" s="47">
        <f>SUM(E13,G13,I13,K13)</f>
        <v>75.34</v>
      </c>
      <c r="M13" s="46"/>
      <c r="N13" s="15" t="s">
        <v>18</v>
      </c>
      <c r="O13" s="28" t="s">
        <v>41</v>
      </c>
      <c r="AB13" s="14" t="s">
        <v>30</v>
      </c>
    </row>
    <row r="14" spans="1:28" ht="27" customHeight="1" x14ac:dyDescent="0.25">
      <c r="A14" s="5">
        <v>10</v>
      </c>
      <c r="B14" s="25" t="s">
        <v>83</v>
      </c>
      <c r="C14" s="29" t="s">
        <v>73</v>
      </c>
      <c r="D14" s="22">
        <v>98.048439999999999</v>
      </c>
      <c r="E14" s="26">
        <v>29.41</v>
      </c>
      <c r="F14" s="30">
        <v>70.83</v>
      </c>
      <c r="G14" s="26">
        <v>21.25</v>
      </c>
      <c r="H14" s="22">
        <v>90</v>
      </c>
      <c r="I14" s="26">
        <v>9</v>
      </c>
      <c r="J14" s="24">
        <v>0</v>
      </c>
      <c r="K14" s="26">
        <v>0</v>
      </c>
      <c r="L14" s="47">
        <v>0</v>
      </c>
      <c r="M14" s="46"/>
      <c r="N14" s="15" t="s">
        <v>22</v>
      </c>
      <c r="O14" s="28" t="s">
        <v>42</v>
      </c>
    </row>
    <row r="15" spans="1:28" ht="27" customHeight="1" x14ac:dyDescent="0.25">
      <c r="A15" s="5">
        <v>12</v>
      </c>
      <c r="B15" s="12"/>
      <c r="C15" s="6"/>
      <c r="D15" s="7"/>
      <c r="E15" s="8">
        <f t="shared" ref="E15:E33" si="3">D15*30/100</f>
        <v>0</v>
      </c>
      <c r="F15" s="9"/>
      <c r="G15" s="8">
        <f t="shared" ref="G15:G33" si="4">F15*30/100</f>
        <v>0</v>
      </c>
      <c r="H15" s="7"/>
      <c r="I15" s="8">
        <f t="shared" ref="I15:I33" si="5">H15*10/100</f>
        <v>0</v>
      </c>
      <c r="J15" s="10"/>
      <c r="K15" s="8">
        <f t="shared" ref="K15:K33" si="6">J15*30/100</f>
        <v>0</v>
      </c>
      <c r="L15" s="32">
        <f t="shared" si="1"/>
        <v>0</v>
      </c>
      <c r="M15" s="33"/>
      <c r="N15" s="15"/>
      <c r="O15" s="16"/>
    </row>
    <row r="16" spans="1:28" ht="27" customHeight="1" x14ac:dyDescent="0.25">
      <c r="A16" s="5">
        <v>13</v>
      </c>
      <c r="B16" s="12"/>
      <c r="C16" s="6"/>
      <c r="D16" s="7"/>
      <c r="E16" s="8">
        <f t="shared" si="3"/>
        <v>0</v>
      </c>
      <c r="F16" s="9"/>
      <c r="G16" s="8">
        <f t="shared" si="4"/>
        <v>0</v>
      </c>
      <c r="H16" s="7"/>
      <c r="I16" s="8">
        <f t="shared" si="5"/>
        <v>0</v>
      </c>
      <c r="J16" s="10"/>
      <c r="K16" s="8">
        <f t="shared" si="6"/>
        <v>0</v>
      </c>
      <c r="L16" s="32">
        <f t="shared" si="1"/>
        <v>0</v>
      </c>
      <c r="M16" s="33"/>
      <c r="N16" s="15"/>
      <c r="O16" s="16"/>
    </row>
    <row r="17" spans="1:15" ht="27" customHeight="1" x14ac:dyDescent="0.25">
      <c r="A17" s="5">
        <v>14</v>
      </c>
      <c r="B17" s="12"/>
      <c r="C17" s="6"/>
      <c r="D17" s="7"/>
      <c r="E17" s="8">
        <f t="shared" si="3"/>
        <v>0</v>
      </c>
      <c r="F17" s="9"/>
      <c r="G17" s="8">
        <f t="shared" si="4"/>
        <v>0</v>
      </c>
      <c r="H17" s="7"/>
      <c r="I17" s="8">
        <f t="shared" si="5"/>
        <v>0</v>
      </c>
      <c r="J17" s="10"/>
      <c r="K17" s="8">
        <f t="shared" si="6"/>
        <v>0</v>
      </c>
      <c r="L17" s="32">
        <f t="shared" si="1"/>
        <v>0</v>
      </c>
      <c r="M17" s="33"/>
      <c r="N17" s="15"/>
      <c r="O17" s="16"/>
    </row>
    <row r="18" spans="1:15" ht="27" customHeight="1" x14ac:dyDescent="0.25">
      <c r="A18" s="5">
        <v>15</v>
      </c>
      <c r="B18" s="12"/>
      <c r="C18" s="6"/>
      <c r="D18" s="7"/>
      <c r="E18" s="8">
        <f t="shared" si="3"/>
        <v>0</v>
      </c>
      <c r="F18" s="9"/>
      <c r="G18" s="8">
        <f t="shared" si="4"/>
        <v>0</v>
      </c>
      <c r="H18" s="7"/>
      <c r="I18" s="8">
        <f t="shared" si="5"/>
        <v>0</v>
      </c>
      <c r="J18" s="10"/>
      <c r="K18" s="8">
        <f t="shared" si="6"/>
        <v>0</v>
      </c>
      <c r="L18" s="32">
        <f t="shared" si="1"/>
        <v>0</v>
      </c>
      <c r="M18" s="33"/>
      <c r="N18" s="15"/>
      <c r="O18" s="16"/>
    </row>
    <row r="19" spans="1:15" ht="27" customHeight="1" x14ac:dyDescent="0.25">
      <c r="A19" s="5">
        <v>16</v>
      </c>
      <c r="B19" s="12"/>
      <c r="C19" s="6"/>
      <c r="D19" s="7"/>
      <c r="E19" s="8">
        <f t="shared" si="3"/>
        <v>0</v>
      </c>
      <c r="F19" s="9"/>
      <c r="G19" s="8">
        <f t="shared" si="4"/>
        <v>0</v>
      </c>
      <c r="H19" s="7"/>
      <c r="I19" s="8">
        <f t="shared" si="5"/>
        <v>0</v>
      </c>
      <c r="J19" s="10"/>
      <c r="K19" s="8">
        <f t="shared" si="6"/>
        <v>0</v>
      </c>
      <c r="L19" s="32">
        <f t="shared" si="1"/>
        <v>0</v>
      </c>
      <c r="M19" s="33"/>
      <c r="N19" s="15"/>
      <c r="O19" s="16"/>
    </row>
    <row r="20" spans="1:15" ht="27" customHeight="1" x14ac:dyDescent="0.25">
      <c r="A20" s="5">
        <v>17</v>
      </c>
      <c r="B20" s="12"/>
      <c r="C20" s="6"/>
      <c r="D20" s="7"/>
      <c r="E20" s="8">
        <f t="shared" si="3"/>
        <v>0</v>
      </c>
      <c r="F20" s="9"/>
      <c r="G20" s="8">
        <f t="shared" si="4"/>
        <v>0</v>
      </c>
      <c r="H20" s="7"/>
      <c r="I20" s="8">
        <f t="shared" si="5"/>
        <v>0</v>
      </c>
      <c r="J20" s="10"/>
      <c r="K20" s="8">
        <f t="shared" si="6"/>
        <v>0</v>
      </c>
      <c r="L20" s="32">
        <f t="shared" si="1"/>
        <v>0</v>
      </c>
      <c r="M20" s="33"/>
      <c r="N20" s="15"/>
      <c r="O20" s="16"/>
    </row>
    <row r="21" spans="1:15" ht="27" customHeight="1" x14ac:dyDescent="0.25">
      <c r="A21" s="5">
        <v>18</v>
      </c>
      <c r="B21" s="12"/>
      <c r="C21" s="6"/>
      <c r="D21" s="7"/>
      <c r="E21" s="8">
        <f t="shared" si="3"/>
        <v>0</v>
      </c>
      <c r="F21" s="9"/>
      <c r="G21" s="8">
        <f t="shared" si="4"/>
        <v>0</v>
      </c>
      <c r="H21" s="7"/>
      <c r="I21" s="8">
        <f t="shared" si="5"/>
        <v>0</v>
      </c>
      <c r="J21" s="10"/>
      <c r="K21" s="8">
        <f t="shared" si="6"/>
        <v>0</v>
      </c>
      <c r="L21" s="32">
        <f t="shared" si="1"/>
        <v>0</v>
      </c>
      <c r="M21" s="33"/>
      <c r="N21" s="15"/>
      <c r="O21" s="16"/>
    </row>
    <row r="22" spans="1:15" ht="27" customHeight="1" x14ac:dyDescent="0.25">
      <c r="A22" s="5">
        <v>19</v>
      </c>
      <c r="B22" s="12"/>
      <c r="C22" s="6"/>
      <c r="D22" s="7"/>
      <c r="E22" s="8">
        <f t="shared" si="3"/>
        <v>0</v>
      </c>
      <c r="F22" s="9"/>
      <c r="G22" s="8">
        <f t="shared" si="4"/>
        <v>0</v>
      </c>
      <c r="H22" s="7"/>
      <c r="I22" s="8">
        <f t="shared" si="5"/>
        <v>0</v>
      </c>
      <c r="J22" s="10"/>
      <c r="K22" s="8">
        <f t="shared" si="6"/>
        <v>0</v>
      </c>
      <c r="L22" s="32">
        <f t="shared" si="1"/>
        <v>0</v>
      </c>
      <c r="M22" s="33"/>
      <c r="N22" s="15"/>
      <c r="O22" s="16"/>
    </row>
    <row r="23" spans="1:15" ht="27" customHeight="1" x14ac:dyDescent="0.25">
      <c r="A23" s="5">
        <v>20</v>
      </c>
      <c r="B23" s="12"/>
      <c r="C23" s="6"/>
      <c r="D23" s="7"/>
      <c r="E23" s="8">
        <f t="shared" si="3"/>
        <v>0</v>
      </c>
      <c r="F23" s="9"/>
      <c r="G23" s="8">
        <f t="shared" si="4"/>
        <v>0</v>
      </c>
      <c r="H23" s="7"/>
      <c r="I23" s="8">
        <f t="shared" si="5"/>
        <v>0</v>
      </c>
      <c r="J23" s="10"/>
      <c r="K23" s="8">
        <f t="shared" si="6"/>
        <v>0</v>
      </c>
      <c r="L23" s="32">
        <f t="shared" si="1"/>
        <v>0</v>
      </c>
      <c r="M23" s="33"/>
      <c r="N23" s="15"/>
      <c r="O23" s="16"/>
    </row>
    <row r="24" spans="1:15" ht="27" customHeight="1" x14ac:dyDescent="0.25">
      <c r="A24" s="5">
        <v>21</v>
      </c>
      <c r="B24" s="12"/>
      <c r="C24" s="6"/>
      <c r="D24" s="7"/>
      <c r="E24" s="8">
        <f t="shared" si="3"/>
        <v>0</v>
      </c>
      <c r="F24" s="9"/>
      <c r="G24" s="8">
        <f t="shared" si="4"/>
        <v>0</v>
      </c>
      <c r="H24" s="7"/>
      <c r="I24" s="8">
        <f t="shared" si="5"/>
        <v>0</v>
      </c>
      <c r="J24" s="10"/>
      <c r="K24" s="8">
        <f t="shared" si="6"/>
        <v>0</v>
      </c>
      <c r="L24" s="32">
        <f t="shared" si="1"/>
        <v>0</v>
      </c>
      <c r="M24" s="33"/>
      <c r="N24" s="15"/>
      <c r="O24" s="16"/>
    </row>
    <row r="25" spans="1:15" ht="27" customHeight="1" x14ac:dyDescent="0.25">
      <c r="A25" s="5">
        <v>22</v>
      </c>
      <c r="B25" s="12"/>
      <c r="C25" s="6"/>
      <c r="D25" s="7"/>
      <c r="E25" s="8">
        <f t="shared" si="3"/>
        <v>0</v>
      </c>
      <c r="F25" s="9"/>
      <c r="G25" s="8">
        <f t="shared" si="4"/>
        <v>0</v>
      </c>
      <c r="H25" s="7"/>
      <c r="I25" s="8">
        <f t="shared" si="5"/>
        <v>0</v>
      </c>
      <c r="J25" s="10"/>
      <c r="K25" s="8">
        <f t="shared" si="6"/>
        <v>0</v>
      </c>
      <c r="L25" s="32">
        <f t="shared" si="1"/>
        <v>0</v>
      </c>
      <c r="M25" s="33"/>
      <c r="N25" s="15"/>
      <c r="O25" s="16"/>
    </row>
    <row r="26" spans="1:15" ht="27" customHeight="1" x14ac:dyDescent="0.25">
      <c r="A26" s="5">
        <v>23</v>
      </c>
      <c r="B26" s="12"/>
      <c r="C26" s="6"/>
      <c r="D26" s="7"/>
      <c r="E26" s="8">
        <f t="shared" si="3"/>
        <v>0</v>
      </c>
      <c r="F26" s="9"/>
      <c r="G26" s="8">
        <f t="shared" si="4"/>
        <v>0</v>
      </c>
      <c r="H26" s="7"/>
      <c r="I26" s="8">
        <f t="shared" si="5"/>
        <v>0</v>
      </c>
      <c r="J26" s="10"/>
      <c r="K26" s="8">
        <f t="shared" si="6"/>
        <v>0</v>
      </c>
      <c r="L26" s="32">
        <f t="shared" si="1"/>
        <v>0</v>
      </c>
      <c r="M26" s="33"/>
      <c r="N26" s="15"/>
      <c r="O26" s="16"/>
    </row>
    <row r="27" spans="1:15" ht="27" customHeight="1" x14ac:dyDescent="0.25">
      <c r="A27" s="5">
        <v>24</v>
      </c>
      <c r="B27" s="12"/>
      <c r="C27" s="6"/>
      <c r="D27" s="7"/>
      <c r="E27" s="8">
        <f t="shared" si="3"/>
        <v>0</v>
      </c>
      <c r="F27" s="9"/>
      <c r="G27" s="8">
        <f t="shared" si="4"/>
        <v>0</v>
      </c>
      <c r="H27" s="7"/>
      <c r="I27" s="8">
        <f t="shared" si="5"/>
        <v>0</v>
      </c>
      <c r="J27" s="10"/>
      <c r="K27" s="8">
        <f t="shared" si="6"/>
        <v>0</v>
      </c>
      <c r="L27" s="32">
        <f t="shared" si="1"/>
        <v>0</v>
      </c>
      <c r="M27" s="33"/>
      <c r="N27" s="15"/>
      <c r="O27" s="16"/>
    </row>
    <row r="28" spans="1:15" ht="27" customHeight="1" x14ac:dyDescent="0.25">
      <c r="A28" s="5">
        <v>25</v>
      </c>
      <c r="B28" s="12"/>
      <c r="C28" s="6"/>
      <c r="D28" s="7"/>
      <c r="E28" s="8">
        <f t="shared" si="3"/>
        <v>0</v>
      </c>
      <c r="F28" s="9"/>
      <c r="G28" s="8">
        <f t="shared" si="4"/>
        <v>0</v>
      </c>
      <c r="H28" s="7"/>
      <c r="I28" s="8">
        <f t="shared" si="5"/>
        <v>0</v>
      </c>
      <c r="J28" s="10"/>
      <c r="K28" s="8">
        <f t="shared" si="6"/>
        <v>0</v>
      </c>
      <c r="L28" s="32">
        <f t="shared" si="1"/>
        <v>0</v>
      </c>
      <c r="M28" s="33"/>
      <c r="N28" s="15"/>
      <c r="O28" s="16"/>
    </row>
    <row r="29" spans="1:15" ht="27" customHeight="1" x14ac:dyDescent="0.25">
      <c r="A29" s="5">
        <v>26</v>
      </c>
      <c r="B29" s="12"/>
      <c r="C29" s="6"/>
      <c r="D29" s="7"/>
      <c r="E29" s="8">
        <f t="shared" si="3"/>
        <v>0</v>
      </c>
      <c r="F29" s="9"/>
      <c r="G29" s="8">
        <f t="shared" si="4"/>
        <v>0</v>
      </c>
      <c r="H29" s="7"/>
      <c r="I29" s="8">
        <f t="shared" si="5"/>
        <v>0</v>
      </c>
      <c r="J29" s="10"/>
      <c r="K29" s="8">
        <f t="shared" si="6"/>
        <v>0</v>
      </c>
      <c r="L29" s="32">
        <f t="shared" si="1"/>
        <v>0</v>
      </c>
      <c r="M29" s="33"/>
      <c r="N29" s="15"/>
      <c r="O29" s="16"/>
    </row>
    <row r="30" spans="1:15" ht="27" customHeight="1" x14ac:dyDescent="0.25">
      <c r="A30" s="5">
        <v>27</v>
      </c>
      <c r="B30" s="12"/>
      <c r="C30" s="6"/>
      <c r="D30" s="7"/>
      <c r="E30" s="8">
        <f t="shared" si="3"/>
        <v>0</v>
      </c>
      <c r="F30" s="9"/>
      <c r="G30" s="8">
        <f t="shared" si="4"/>
        <v>0</v>
      </c>
      <c r="H30" s="7"/>
      <c r="I30" s="8">
        <f t="shared" si="5"/>
        <v>0</v>
      </c>
      <c r="J30" s="10"/>
      <c r="K30" s="8">
        <f t="shared" si="6"/>
        <v>0</v>
      </c>
      <c r="L30" s="32">
        <f t="shared" si="1"/>
        <v>0</v>
      </c>
      <c r="M30" s="33"/>
      <c r="N30" s="15"/>
      <c r="O30" s="16"/>
    </row>
    <row r="31" spans="1:15" ht="27" customHeight="1" x14ac:dyDescent="0.25">
      <c r="A31" s="5">
        <v>28</v>
      </c>
      <c r="B31" s="12"/>
      <c r="C31" s="6"/>
      <c r="D31" s="7"/>
      <c r="E31" s="8">
        <f t="shared" si="3"/>
        <v>0</v>
      </c>
      <c r="F31" s="9"/>
      <c r="G31" s="8">
        <f t="shared" si="4"/>
        <v>0</v>
      </c>
      <c r="H31" s="7"/>
      <c r="I31" s="8">
        <f t="shared" si="5"/>
        <v>0</v>
      </c>
      <c r="J31" s="10"/>
      <c r="K31" s="8">
        <f t="shared" si="6"/>
        <v>0</v>
      </c>
      <c r="L31" s="32">
        <f t="shared" si="1"/>
        <v>0</v>
      </c>
      <c r="M31" s="33"/>
      <c r="N31" s="15"/>
      <c r="O31" s="16"/>
    </row>
    <row r="32" spans="1:15" ht="27" customHeight="1" x14ac:dyDescent="0.25">
      <c r="A32" s="5">
        <v>29</v>
      </c>
      <c r="B32" s="12"/>
      <c r="C32" s="6"/>
      <c r="D32" s="7"/>
      <c r="E32" s="8">
        <f t="shared" si="3"/>
        <v>0</v>
      </c>
      <c r="F32" s="9"/>
      <c r="G32" s="8">
        <f t="shared" si="4"/>
        <v>0</v>
      </c>
      <c r="H32" s="7"/>
      <c r="I32" s="8">
        <f t="shared" si="5"/>
        <v>0</v>
      </c>
      <c r="J32" s="10"/>
      <c r="K32" s="8">
        <f t="shared" si="6"/>
        <v>0</v>
      </c>
      <c r="L32" s="32">
        <f t="shared" si="1"/>
        <v>0</v>
      </c>
      <c r="M32" s="33"/>
      <c r="N32" s="15"/>
      <c r="O32" s="16"/>
    </row>
    <row r="33" spans="1:15" ht="27" customHeight="1" x14ac:dyDescent="0.25">
      <c r="A33" s="5">
        <v>30</v>
      </c>
      <c r="B33" s="12"/>
      <c r="C33" s="6"/>
      <c r="D33" s="7"/>
      <c r="E33" s="8">
        <f t="shared" si="3"/>
        <v>0</v>
      </c>
      <c r="F33" s="9"/>
      <c r="G33" s="8">
        <f t="shared" si="4"/>
        <v>0</v>
      </c>
      <c r="H33" s="7"/>
      <c r="I33" s="8">
        <f t="shared" si="5"/>
        <v>0</v>
      </c>
      <c r="J33" s="10"/>
      <c r="K33" s="8">
        <f t="shared" si="6"/>
        <v>0</v>
      </c>
      <c r="L33" s="32">
        <f t="shared" si="1"/>
        <v>0</v>
      </c>
      <c r="M33" s="33"/>
      <c r="N33" s="15"/>
      <c r="O33" s="16"/>
    </row>
    <row r="35" spans="1:15" x14ac:dyDescent="0.25">
      <c r="A35" s="4" t="s">
        <v>17</v>
      </c>
    </row>
  </sheetData>
  <mergeCells count="52">
    <mergeCell ref="L32:M32"/>
    <mergeCell ref="L33:M33"/>
    <mergeCell ref="L26:M26"/>
    <mergeCell ref="L27:M27"/>
    <mergeCell ref="L28:M28"/>
    <mergeCell ref="L29:M29"/>
    <mergeCell ref="L30:M30"/>
    <mergeCell ref="L31:M31"/>
    <mergeCell ref="L13:M13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Q7:X11"/>
    <mergeCell ref="L11:M11"/>
    <mergeCell ref="L9:M9"/>
    <mergeCell ref="L10:M10"/>
    <mergeCell ref="L12:M12"/>
    <mergeCell ref="L8:M8"/>
    <mergeCell ref="M1:O1"/>
    <mergeCell ref="L4:M4"/>
    <mergeCell ref="L5:M5"/>
    <mergeCell ref="Q5:X6"/>
    <mergeCell ref="L6:M6"/>
    <mergeCell ref="M2:O2"/>
    <mergeCell ref="A1:A2"/>
    <mergeCell ref="B1:C1"/>
    <mergeCell ref="D1:F1"/>
    <mergeCell ref="G1:I1"/>
    <mergeCell ref="J1:L1"/>
    <mergeCell ref="B2:C2"/>
    <mergeCell ref="D2:F2"/>
    <mergeCell ref="G2:I2"/>
    <mergeCell ref="J2:L2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L7:M7"/>
  </mergeCells>
  <dataValidations count="2">
    <dataValidation type="list" allowBlank="1" showInputMessage="1" showErrorMessage="1" sqref="N5:N33">
      <formula1>$AB$1:$AB$2</formula1>
    </dataValidation>
    <dataValidation type="list" allowBlank="1" showInputMessage="1" showErrorMessage="1" sqref="O5:O6 O15:O33">
      <formula1>$AB$3:$AB$13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r:id="rId1"/>
  <headerFooter>
    <oddFooter>&amp;R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C10" sqref="C10"/>
    </sheetView>
  </sheetViews>
  <sheetFormatPr defaultRowHeight="15" x14ac:dyDescent="0.25"/>
  <cols>
    <col min="1" max="1" width="6.85546875" style="11" customWidth="1"/>
    <col min="2" max="2" width="13.7109375" style="11" bestFit="1" customWidth="1"/>
    <col min="3" max="3" width="18.42578125" style="11" customWidth="1"/>
    <col min="4" max="11" width="9.140625" style="11" customWidth="1"/>
    <col min="12" max="12" width="7.42578125" style="11" customWidth="1"/>
    <col min="13" max="13" width="11.5703125" style="11" customWidth="1"/>
    <col min="14" max="14" width="10.5703125" style="11" bestFit="1" customWidth="1"/>
    <col min="15" max="15" width="33.28515625" style="1" bestFit="1" customWidth="1"/>
    <col min="16" max="24" width="9.140625" style="19"/>
    <col min="25" max="27" width="9.140625" style="1"/>
    <col min="28" max="28" width="3.28515625" style="1" hidden="1" customWidth="1"/>
    <col min="29" max="16384" width="9.140625" style="1"/>
  </cols>
  <sheetData>
    <row r="1" spans="1:28" s="3" customFormat="1" ht="23.25" customHeight="1" x14ac:dyDescent="0.25">
      <c r="A1" s="31" t="s">
        <v>37</v>
      </c>
      <c r="B1" s="37" t="s">
        <v>9</v>
      </c>
      <c r="C1" s="37"/>
      <c r="D1" s="37" t="s">
        <v>10</v>
      </c>
      <c r="E1" s="37"/>
      <c r="F1" s="37"/>
      <c r="G1" s="37" t="s">
        <v>11</v>
      </c>
      <c r="H1" s="37"/>
      <c r="I1" s="37"/>
      <c r="J1" s="37" t="s">
        <v>12</v>
      </c>
      <c r="K1" s="37"/>
      <c r="L1" s="37"/>
      <c r="M1" s="37" t="s">
        <v>13</v>
      </c>
      <c r="N1" s="37"/>
      <c r="O1" s="37"/>
      <c r="P1" s="17"/>
      <c r="Q1" s="17"/>
      <c r="R1" s="17"/>
      <c r="S1" s="17"/>
      <c r="T1" s="17"/>
      <c r="U1" s="17"/>
      <c r="V1" s="17"/>
      <c r="W1" s="17"/>
      <c r="X1" s="17"/>
      <c r="AB1" s="13" t="s">
        <v>18</v>
      </c>
    </row>
    <row r="2" spans="1:28" s="3" customFormat="1" ht="34.5" customHeight="1" x14ac:dyDescent="0.25">
      <c r="A2" s="31"/>
      <c r="B2" s="38" t="s">
        <v>34</v>
      </c>
      <c r="C2" s="38"/>
      <c r="D2" s="38" t="s">
        <v>35</v>
      </c>
      <c r="E2" s="38"/>
      <c r="F2" s="38"/>
      <c r="G2" s="38" t="s">
        <v>38</v>
      </c>
      <c r="H2" s="38"/>
      <c r="I2" s="38"/>
      <c r="J2" s="48" t="s">
        <v>39</v>
      </c>
      <c r="K2" s="49"/>
      <c r="L2" s="50"/>
      <c r="M2" s="46">
        <v>1</v>
      </c>
      <c r="N2" s="46"/>
      <c r="O2" s="46"/>
      <c r="P2" s="17"/>
      <c r="Q2" s="17"/>
      <c r="R2" s="17"/>
      <c r="S2" s="17"/>
      <c r="T2" s="17"/>
      <c r="U2" s="17"/>
      <c r="V2" s="17"/>
      <c r="W2" s="17"/>
      <c r="X2" s="17"/>
      <c r="AB2" s="13" t="s">
        <v>22</v>
      </c>
    </row>
    <row r="3" spans="1:28" s="2" customFormat="1" ht="42.75" customHeight="1" x14ac:dyDescent="0.25">
      <c r="A3" s="34" t="s">
        <v>0</v>
      </c>
      <c r="B3" s="35" t="s">
        <v>8</v>
      </c>
      <c r="C3" s="34" t="s">
        <v>14</v>
      </c>
      <c r="D3" s="34" t="s">
        <v>1</v>
      </c>
      <c r="E3" s="34"/>
      <c r="F3" s="31" t="s">
        <v>4</v>
      </c>
      <c r="G3" s="31"/>
      <c r="H3" s="31" t="s">
        <v>5</v>
      </c>
      <c r="I3" s="31"/>
      <c r="J3" s="31" t="s">
        <v>7</v>
      </c>
      <c r="K3" s="31"/>
      <c r="L3" s="31" t="s">
        <v>33</v>
      </c>
      <c r="M3" s="31"/>
      <c r="N3" s="31" t="s">
        <v>19</v>
      </c>
      <c r="O3" s="31"/>
      <c r="P3" s="18"/>
      <c r="Q3" s="18"/>
      <c r="R3" s="18"/>
      <c r="S3" s="18"/>
      <c r="T3" s="18"/>
      <c r="U3" s="18"/>
      <c r="V3" s="18"/>
      <c r="W3" s="18"/>
      <c r="X3" s="18"/>
      <c r="AB3" s="14" t="s">
        <v>23</v>
      </c>
    </row>
    <row r="4" spans="1:28" s="2" customFormat="1" x14ac:dyDescent="0.25">
      <c r="A4" s="34"/>
      <c r="B4" s="36"/>
      <c r="C4" s="34"/>
      <c r="D4" s="20" t="s">
        <v>2</v>
      </c>
      <c r="E4" s="20" t="s">
        <v>3</v>
      </c>
      <c r="F4" s="20" t="s">
        <v>2</v>
      </c>
      <c r="G4" s="20" t="s">
        <v>3</v>
      </c>
      <c r="H4" s="20" t="s">
        <v>2</v>
      </c>
      <c r="I4" s="20" t="s">
        <v>6</v>
      </c>
      <c r="J4" s="20" t="s">
        <v>2</v>
      </c>
      <c r="K4" s="20" t="s">
        <v>3</v>
      </c>
      <c r="L4" s="42"/>
      <c r="M4" s="43"/>
      <c r="N4" s="20" t="s">
        <v>20</v>
      </c>
      <c r="O4" s="20" t="s">
        <v>21</v>
      </c>
      <c r="P4" s="18"/>
      <c r="Q4" s="18"/>
      <c r="R4" s="18"/>
      <c r="S4" s="18"/>
      <c r="T4" s="18"/>
      <c r="U4" s="18"/>
      <c r="V4" s="18"/>
      <c r="W4" s="18"/>
      <c r="X4" s="18"/>
      <c r="AB4" s="14" t="s">
        <v>24</v>
      </c>
    </row>
    <row r="5" spans="1:28" s="2" customFormat="1" ht="30" x14ac:dyDescent="0.25">
      <c r="A5" s="23">
        <v>1</v>
      </c>
      <c r="B5" s="25" t="s">
        <v>54</v>
      </c>
      <c r="C5" s="29" t="s">
        <v>45</v>
      </c>
      <c r="D5" s="22">
        <v>91.239689999999996</v>
      </c>
      <c r="E5" s="26">
        <v>27.372</v>
      </c>
      <c r="F5" s="27">
        <v>73.86</v>
      </c>
      <c r="G5" s="26">
        <v>22.158000000000001</v>
      </c>
      <c r="H5" s="22">
        <v>92.5</v>
      </c>
      <c r="I5" s="26">
        <v>9.25</v>
      </c>
      <c r="J5" s="24">
        <v>90</v>
      </c>
      <c r="K5" s="26">
        <v>27</v>
      </c>
      <c r="L5" s="32">
        <f t="shared" ref="L5:L7" si="0">SUM(E5,G5,I5,K5)</f>
        <v>85.78</v>
      </c>
      <c r="M5" s="33"/>
      <c r="N5" s="23" t="s">
        <v>18</v>
      </c>
      <c r="O5" s="16" t="s">
        <v>23</v>
      </c>
      <c r="P5" s="18"/>
      <c r="Q5" s="18"/>
      <c r="R5" s="18"/>
      <c r="S5" s="18"/>
      <c r="T5" s="18"/>
      <c r="U5" s="18"/>
      <c r="V5" s="18"/>
      <c r="W5" s="18"/>
      <c r="X5" s="18"/>
      <c r="AB5" s="14"/>
    </row>
    <row r="6" spans="1:28" ht="27" customHeight="1" x14ac:dyDescent="0.25">
      <c r="A6" s="23">
        <v>2</v>
      </c>
      <c r="B6" s="25" t="s">
        <v>55</v>
      </c>
      <c r="C6" s="29" t="s">
        <v>44</v>
      </c>
      <c r="D6" s="22">
        <v>91.829080000000005</v>
      </c>
      <c r="E6" s="26">
        <v>27.55</v>
      </c>
      <c r="F6" s="27">
        <v>71.3</v>
      </c>
      <c r="G6" s="26">
        <v>21.39</v>
      </c>
      <c r="H6" s="22">
        <v>83.75</v>
      </c>
      <c r="I6" s="26">
        <v>8.375</v>
      </c>
      <c r="J6" s="24">
        <v>90</v>
      </c>
      <c r="K6" s="26">
        <v>27</v>
      </c>
      <c r="L6" s="32">
        <f t="shared" si="0"/>
        <v>84.314999999999998</v>
      </c>
      <c r="M6" s="51"/>
      <c r="N6" s="15" t="s">
        <v>18</v>
      </c>
      <c r="O6" s="16" t="s">
        <v>28</v>
      </c>
      <c r="Q6" s="44" t="s">
        <v>15</v>
      </c>
      <c r="R6" s="45"/>
      <c r="S6" s="45"/>
      <c r="T6" s="45"/>
      <c r="U6" s="45"/>
      <c r="V6" s="45"/>
      <c r="W6" s="45"/>
      <c r="X6" s="45"/>
      <c r="AB6" s="14" t="s">
        <v>25</v>
      </c>
    </row>
    <row r="7" spans="1:28" ht="27" customHeight="1" x14ac:dyDescent="0.25">
      <c r="A7" s="23">
        <v>3</v>
      </c>
      <c r="B7" s="25" t="s">
        <v>56</v>
      </c>
      <c r="C7" s="29" t="s">
        <v>46</v>
      </c>
      <c r="D7" s="22">
        <v>87.166849999999997</v>
      </c>
      <c r="E7" s="26">
        <v>26.15</v>
      </c>
      <c r="F7" s="27">
        <v>72.7</v>
      </c>
      <c r="G7" s="26">
        <v>21.81</v>
      </c>
      <c r="H7" s="22">
        <v>86.25</v>
      </c>
      <c r="I7" s="26">
        <v>8.625</v>
      </c>
      <c r="J7" s="24">
        <v>85</v>
      </c>
      <c r="K7" s="26">
        <v>25.5</v>
      </c>
      <c r="L7" s="32">
        <f t="shared" si="0"/>
        <v>82.084999999999994</v>
      </c>
      <c r="M7" s="51"/>
      <c r="N7" s="15" t="s">
        <v>18</v>
      </c>
      <c r="O7" s="28" t="s">
        <v>41</v>
      </c>
      <c r="Q7" s="45"/>
      <c r="R7" s="45"/>
      <c r="S7" s="45"/>
      <c r="T7" s="45"/>
      <c r="U7" s="45"/>
      <c r="V7" s="45"/>
      <c r="W7" s="45"/>
      <c r="X7" s="45"/>
      <c r="AB7" s="14" t="s">
        <v>26</v>
      </c>
    </row>
    <row r="8" spans="1:28" ht="33.75" x14ac:dyDescent="0.25">
      <c r="A8" s="23">
        <v>4</v>
      </c>
      <c r="B8" s="25" t="s">
        <v>57</v>
      </c>
      <c r="C8" s="29" t="s">
        <v>47</v>
      </c>
      <c r="D8" s="22">
        <v>94.846879999999999</v>
      </c>
      <c r="E8" s="26">
        <v>28.45</v>
      </c>
      <c r="F8" s="27">
        <v>77.599999999999994</v>
      </c>
      <c r="G8" s="26">
        <v>23.28</v>
      </c>
      <c r="H8" s="22">
        <v>81.25</v>
      </c>
      <c r="I8" s="26">
        <v>8.125</v>
      </c>
      <c r="J8" s="24">
        <v>60</v>
      </c>
      <c r="K8" s="26">
        <v>18</v>
      </c>
      <c r="L8" s="32">
        <v>0</v>
      </c>
      <c r="M8" s="51"/>
      <c r="N8" s="15" t="s">
        <v>22</v>
      </c>
      <c r="O8" s="28" t="s">
        <v>40</v>
      </c>
      <c r="Q8" s="21"/>
      <c r="R8" s="21"/>
      <c r="S8" s="21"/>
      <c r="T8" s="21"/>
      <c r="U8" s="21"/>
      <c r="V8" s="21"/>
      <c r="W8" s="21"/>
      <c r="X8" s="21"/>
      <c r="AB8" s="14"/>
    </row>
    <row r="9" spans="1:28" ht="33.75" x14ac:dyDescent="0.25">
      <c r="A9" s="23">
        <v>5</v>
      </c>
      <c r="B9" s="25" t="s">
        <v>58</v>
      </c>
      <c r="C9" s="29" t="s">
        <v>48</v>
      </c>
      <c r="D9" s="22">
        <v>92.089849999999998</v>
      </c>
      <c r="E9" s="26">
        <v>27.63</v>
      </c>
      <c r="F9" s="27">
        <v>75.260000000000005</v>
      </c>
      <c r="G9" s="26">
        <v>22.58</v>
      </c>
      <c r="H9" s="22">
        <v>86.25</v>
      </c>
      <c r="I9" s="26">
        <v>8.625</v>
      </c>
      <c r="J9" s="24">
        <v>50</v>
      </c>
      <c r="K9" s="26">
        <v>15</v>
      </c>
      <c r="L9" s="32">
        <v>0</v>
      </c>
      <c r="M9" s="51"/>
      <c r="N9" s="15" t="s">
        <v>22</v>
      </c>
      <c r="O9" s="28" t="s">
        <v>40</v>
      </c>
      <c r="Q9" s="44" t="s">
        <v>16</v>
      </c>
      <c r="R9" s="45"/>
      <c r="S9" s="45"/>
      <c r="T9" s="45"/>
      <c r="U9" s="45"/>
      <c r="V9" s="45"/>
      <c r="W9" s="45"/>
      <c r="X9" s="45"/>
      <c r="AB9" s="14" t="s">
        <v>27</v>
      </c>
    </row>
    <row r="10" spans="1:28" ht="33.75" x14ac:dyDescent="0.25">
      <c r="A10" s="23">
        <v>6</v>
      </c>
      <c r="B10" s="25" t="s">
        <v>59</v>
      </c>
      <c r="C10" s="29" t="s">
        <v>49</v>
      </c>
      <c r="D10" s="22">
        <v>95.631010000000003</v>
      </c>
      <c r="E10" s="26">
        <v>28.69</v>
      </c>
      <c r="F10" s="27">
        <v>77.13</v>
      </c>
      <c r="G10" s="26">
        <v>23.14</v>
      </c>
      <c r="H10" s="22">
        <v>77.5</v>
      </c>
      <c r="I10" s="26">
        <v>7.75</v>
      </c>
      <c r="J10" s="24">
        <v>45</v>
      </c>
      <c r="K10" s="26">
        <v>13.5</v>
      </c>
      <c r="L10" s="32">
        <v>0</v>
      </c>
      <c r="M10" s="51"/>
      <c r="N10" s="15" t="s">
        <v>22</v>
      </c>
      <c r="O10" s="28" t="s">
        <v>40</v>
      </c>
      <c r="Q10" s="45"/>
      <c r="R10" s="45"/>
      <c r="S10" s="45"/>
      <c r="T10" s="45"/>
      <c r="U10" s="45"/>
      <c r="V10" s="45"/>
      <c r="W10" s="45"/>
      <c r="X10" s="45"/>
      <c r="AB10" s="14" t="s">
        <v>28</v>
      </c>
    </row>
    <row r="11" spans="1:28" ht="33.75" x14ac:dyDescent="0.25">
      <c r="A11" s="23">
        <v>7</v>
      </c>
      <c r="B11" s="25" t="s">
        <v>60</v>
      </c>
      <c r="C11" s="29" t="s">
        <v>50</v>
      </c>
      <c r="D11" s="22">
        <v>88.024069999999995</v>
      </c>
      <c r="E11" s="26">
        <v>26.41</v>
      </c>
      <c r="F11" s="27">
        <v>70.36</v>
      </c>
      <c r="G11" s="26">
        <v>21.11</v>
      </c>
      <c r="H11" s="22">
        <v>82.5</v>
      </c>
      <c r="I11" s="26">
        <v>8.25</v>
      </c>
      <c r="J11" s="24">
        <v>50</v>
      </c>
      <c r="K11" s="26">
        <v>15</v>
      </c>
      <c r="L11" s="32">
        <v>0</v>
      </c>
      <c r="M11" s="51"/>
      <c r="N11" s="15" t="s">
        <v>22</v>
      </c>
      <c r="O11" s="28" t="s">
        <v>40</v>
      </c>
      <c r="AB11" s="14" t="s">
        <v>30</v>
      </c>
    </row>
    <row r="12" spans="1:28" ht="27" customHeight="1" x14ac:dyDescent="0.25">
      <c r="A12" s="23">
        <v>8</v>
      </c>
      <c r="B12" s="25" t="s">
        <v>61</v>
      </c>
      <c r="C12" s="29" t="s">
        <v>51</v>
      </c>
      <c r="D12" s="22">
        <v>90.378699999999995</v>
      </c>
      <c r="E12" s="26">
        <v>27.11</v>
      </c>
      <c r="F12" s="27">
        <v>90.66</v>
      </c>
      <c r="G12" s="26">
        <v>27.2</v>
      </c>
      <c r="H12" s="22">
        <v>90</v>
      </c>
      <c r="I12" s="26">
        <v>9</v>
      </c>
      <c r="J12" s="24">
        <v>0</v>
      </c>
      <c r="K12" s="26">
        <v>0</v>
      </c>
      <c r="L12" s="32">
        <v>0</v>
      </c>
      <c r="M12" s="51"/>
      <c r="N12" s="15" t="s">
        <v>22</v>
      </c>
      <c r="O12" s="28" t="s">
        <v>42</v>
      </c>
      <c r="AB12" s="14" t="s">
        <v>31</v>
      </c>
    </row>
    <row r="13" spans="1:28" ht="27" customHeight="1" x14ac:dyDescent="0.25">
      <c r="A13" s="23">
        <v>9</v>
      </c>
      <c r="B13" s="25" t="s">
        <v>62</v>
      </c>
      <c r="C13" s="29" t="s">
        <v>52</v>
      </c>
      <c r="D13" s="22">
        <v>93.275999999999996</v>
      </c>
      <c r="E13" s="26">
        <v>27.98</v>
      </c>
      <c r="F13" s="27">
        <v>72.23</v>
      </c>
      <c r="G13" s="26">
        <v>21.67</v>
      </c>
      <c r="H13" s="22">
        <v>75</v>
      </c>
      <c r="I13" s="26">
        <v>7.5</v>
      </c>
      <c r="J13" s="24">
        <v>0</v>
      </c>
      <c r="K13" s="26">
        <v>0</v>
      </c>
      <c r="L13" s="32">
        <v>0</v>
      </c>
      <c r="M13" s="33"/>
      <c r="N13" s="15" t="s">
        <v>22</v>
      </c>
      <c r="O13" s="28" t="s">
        <v>42</v>
      </c>
      <c r="AB13" s="14" t="s">
        <v>32</v>
      </c>
    </row>
    <row r="14" spans="1:28" ht="27" customHeight="1" x14ac:dyDescent="0.25">
      <c r="A14" s="23">
        <v>10</v>
      </c>
      <c r="B14" s="25" t="s">
        <v>63</v>
      </c>
      <c r="C14" s="29" t="s">
        <v>53</v>
      </c>
      <c r="D14" s="22">
        <v>89.653149999999997</v>
      </c>
      <c r="E14" s="26">
        <v>26.9</v>
      </c>
      <c r="F14" s="27">
        <v>78.53</v>
      </c>
      <c r="G14" s="26">
        <v>23.56</v>
      </c>
      <c r="H14" s="22">
        <v>98.75</v>
      </c>
      <c r="I14" s="26">
        <v>9.875</v>
      </c>
      <c r="J14" s="24">
        <v>0</v>
      </c>
      <c r="K14" s="26">
        <v>0</v>
      </c>
      <c r="L14" s="32">
        <v>0</v>
      </c>
      <c r="M14" s="33"/>
      <c r="N14" s="15" t="s">
        <v>22</v>
      </c>
      <c r="O14" s="28" t="s">
        <v>42</v>
      </c>
    </row>
    <row r="15" spans="1:28" ht="27" customHeight="1" x14ac:dyDescent="0.25">
      <c r="A15" s="5">
        <v>11</v>
      </c>
      <c r="B15" s="12"/>
      <c r="C15" s="6"/>
      <c r="D15" s="7"/>
      <c r="E15" s="8"/>
      <c r="F15" s="9"/>
      <c r="G15" s="8"/>
      <c r="H15" s="7"/>
      <c r="I15" s="8"/>
      <c r="J15" s="10"/>
      <c r="K15" s="8">
        <f t="shared" ref="K15:K34" si="1">J15*30/100</f>
        <v>0</v>
      </c>
      <c r="L15" s="32">
        <f t="shared" ref="L15:L34" si="2">SUM(E15,G15,I15,K15)</f>
        <v>0</v>
      </c>
      <c r="M15" s="33"/>
      <c r="N15" s="15"/>
      <c r="O15" s="16"/>
    </row>
    <row r="16" spans="1:28" ht="27" customHeight="1" x14ac:dyDescent="0.25">
      <c r="A16" s="5">
        <v>12</v>
      </c>
      <c r="B16" s="12"/>
      <c r="C16" s="6"/>
      <c r="D16" s="7"/>
      <c r="E16" s="8">
        <f t="shared" ref="E16:E34" si="3">D16*30/100</f>
        <v>0</v>
      </c>
      <c r="F16" s="9"/>
      <c r="G16" s="8">
        <f t="shared" ref="G16:G34" si="4">F16*30/100</f>
        <v>0</v>
      </c>
      <c r="H16" s="7"/>
      <c r="I16" s="8">
        <f t="shared" ref="I16:I34" si="5">H16*10/100</f>
        <v>0</v>
      </c>
      <c r="J16" s="10"/>
      <c r="K16" s="8">
        <f t="shared" si="1"/>
        <v>0</v>
      </c>
      <c r="L16" s="32">
        <f t="shared" si="2"/>
        <v>0</v>
      </c>
      <c r="M16" s="33"/>
      <c r="N16" s="15"/>
      <c r="O16" s="16"/>
    </row>
    <row r="17" spans="1:15" ht="27" customHeight="1" x14ac:dyDescent="0.25">
      <c r="A17" s="5">
        <v>13</v>
      </c>
      <c r="B17" s="12"/>
      <c r="C17" s="6"/>
      <c r="D17" s="7"/>
      <c r="E17" s="8">
        <f t="shared" si="3"/>
        <v>0</v>
      </c>
      <c r="F17" s="9"/>
      <c r="G17" s="8">
        <f t="shared" si="4"/>
        <v>0</v>
      </c>
      <c r="H17" s="7"/>
      <c r="I17" s="8">
        <f t="shared" si="5"/>
        <v>0</v>
      </c>
      <c r="J17" s="10"/>
      <c r="K17" s="8">
        <f t="shared" si="1"/>
        <v>0</v>
      </c>
      <c r="L17" s="32">
        <f t="shared" si="2"/>
        <v>0</v>
      </c>
      <c r="M17" s="33"/>
      <c r="N17" s="15"/>
      <c r="O17" s="16"/>
    </row>
    <row r="18" spans="1:15" ht="27" customHeight="1" x14ac:dyDescent="0.25">
      <c r="A18" s="5">
        <v>14</v>
      </c>
      <c r="B18" s="12"/>
      <c r="C18" s="6"/>
      <c r="D18" s="7"/>
      <c r="E18" s="8">
        <f t="shared" si="3"/>
        <v>0</v>
      </c>
      <c r="F18" s="9"/>
      <c r="G18" s="8">
        <f t="shared" si="4"/>
        <v>0</v>
      </c>
      <c r="H18" s="7"/>
      <c r="I18" s="8">
        <f t="shared" si="5"/>
        <v>0</v>
      </c>
      <c r="J18" s="10"/>
      <c r="K18" s="8">
        <f t="shared" si="1"/>
        <v>0</v>
      </c>
      <c r="L18" s="32">
        <f t="shared" si="2"/>
        <v>0</v>
      </c>
      <c r="M18" s="33"/>
      <c r="N18" s="15"/>
      <c r="O18" s="16"/>
    </row>
    <row r="19" spans="1:15" ht="27" customHeight="1" x14ac:dyDescent="0.25">
      <c r="A19" s="5">
        <v>15</v>
      </c>
      <c r="B19" s="12"/>
      <c r="C19" s="6"/>
      <c r="D19" s="7"/>
      <c r="E19" s="8">
        <f t="shared" si="3"/>
        <v>0</v>
      </c>
      <c r="F19" s="9"/>
      <c r="G19" s="8">
        <f t="shared" si="4"/>
        <v>0</v>
      </c>
      <c r="H19" s="7"/>
      <c r="I19" s="8">
        <f t="shared" si="5"/>
        <v>0</v>
      </c>
      <c r="J19" s="10"/>
      <c r="K19" s="8">
        <f t="shared" si="1"/>
        <v>0</v>
      </c>
      <c r="L19" s="32">
        <f t="shared" si="2"/>
        <v>0</v>
      </c>
      <c r="M19" s="33"/>
      <c r="N19" s="15"/>
      <c r="O19" s="16"/>
    </row>
    <row r="20" spans="1:15" ht="27" customHeight="1" x14ac:dyDescent="0.25">
      <c r="A20" s="5">
        <v>16</v>
      </c>
      <c r="B20" s="12"/>
      <c r="C20" s="6"/>
      <c r="D20" s="7"/>
      <c r="E20" s="8">
        <f t="shared" si="3"/>
        <v>0</v>
      </c>
      <c r="F20" s="9"/>
      <c r="G20" s="8">
        <f t="shared" si="4"/>
        <v>0</v>
      </c>
      <c r="H20" s="7"/>
      <c r="I20" s="8">
        <f t="shared" si="5"/>
        <v>0</v>
      </c>
      <c r="J20" s="10"/>
      <c r="K20" s="8">
        <f t="shared" si="1"/>
        <v>0</v>
      </c>
      <c r="L20" s="32">
        <f t="shared" si="2"/>
        <v>0</v>
      </c>
      <c r="M20" s="33"/>
      <c r="N20" s="15"/>
      <c r="O20" s="16"/>
    </row>
    <row r="21" spans="1:15" ht="27" customHeight="1" x14ac:dyDescent="0.25">
      <c r="A21" s="5">
        <v>17</v>
      </c>
      <c r="B21" s="12"/>
      <c r="C21" s="6"/>
      <c r="D21" s="7"/>
      <c r="E21" s="8">
        <f t="shared" si="3"/>
        <v>0</v>
      </c>
      <c r="F21" s="9"/>
      <c r="G21" s="8">
        <f t="shared" si="4"/>
        <v>0</v>
      </c>
      <c r="H21" s="7"/>
      <c r="I21" s="8">
        <f t="shared" si="5"/>
        <v>0</v>
      </c>
      <c r="J21" s="10"/>
      <c r="K21" s="8">
        <f t="shared" si="1"/>
        <v>0</v>
      </c>
      <c r="L21" s="32">
        <f t="shared" si="2"/>
        <v>0</v>
      </c>
      <c r="M21" s="33"/>
      <c r="N21" s="15"/>
      <c r="O21" s="16"/>
    </row>
    <row r="22" spans="1:15" ht="27" customHeight="1" x14ac:dyDescent="0.25">
      <c r="A22" s="5">
        <v>18</v>
      </c>
      <c r="B22" s="12"/>
      <c r="C22" s="6"/>
      <c r="D22" s="7"/>
      <c r="E22" s="8">
        <f t="shared" si="3"/>
        <v>0</v>
      </c>
      <c r="F22" s="9"/>
      <c r="G22" s="8">
        <f t="shared" si="4"/>
        <v>0</v>
      </c>
      <c r="H22" s="7"/>
      <c r="I22" s="8">
        <f t="shared" si="5"/>
        <v>0</v>
      </c>
      <c r="J22" s="10"/>
      <c r="K22" s="8">
        <f t="shared" si="1"/>
        <v>0</v>
      </c>
      <c r="L22" s="32">
        <f t="shared" si="2"/>
        <v>0</v>
      </c>
      <c r="M22" s="33"/>
      <c r="N22" s="15"/>
      <c r="O22" s="16"/>
    </row>
    <row r="23" spans="1:15" ht="27" customHeight="1" x14ac:dyDescent="0.25">
      <c r="A23" s="5">
        <v>19</v>
      </c>
      <c r="B23" s="12"/>
      <c r="C23" s="6"/>
      <c r="D23" s="7"/>
      <c r="E23" s="8">
        <f t="shared" si="3"/>
        <v>0</v>
      </c>
      <c r="F23" s="9"/>
      <c r="G23" s="8">
        <f t="shared" si="4"/>
        <v>0</v>
      </c>
      <c r="H23" s="7"/>
      <c r="I23" s="8">
        <f t="shared" si="5"/>
        <v>0</v>
      </c>
      <c r="J23" s="10"/>
      <c r="K23" s="8">
        <f t="shared" si="1"/>
        <v>0</v>
      </c>
      <c r="L23" s="32">
        <f t="shared" si="2"/>
        <v>0</v>
      </c>
      <c r="M23" s="33"/>
      <c r="N23" s="15"/>
      <c r="O23" s="16"/>
    </row>
    <row r="24" spans="1:15" ht="27" customHeight="1" x14ac:dyDescent="0.25">
      <c r="A24" s="5">
        <v>20</v>
      </c>
      <c r="B24" s="12"/>
      <c r="C24" s="6"/>
      <c r="D24" s="7"/>
      <c r="E24" s="8">
        <f t="shared" si="3"/>
        <v>0</v>
      </c>
      <c r="F24" s="9"/>
      <c r="G24" s="8">
        <f t="shared" si="4"/>
        <v>0</v>
      </c>
      <c r="H24" s="7"/>
      <c r="I24" s="8">
        <f t="shared" si="5"/>
        <v>0</v>
      </c>
      <c r="J24" s="10"/>
      <c r="K24" s="8">
        <f t="shared" si="1"/>
        <v>0</v>
      </c>
      <c r="L24" s="32">
        <f t="shared" si="2"/>
        <v>0</v>
      </c>
      <c r="M24" s="33"/>
      <c r="N24" s="15"/>
      <c r="O24" s="16"/>
    </row>
    <row r="25" spans="1:15" ht="27" customHeight="1" x14ac:dyDescent="0.25">
      <c r="A25" s="5">
        <v>21</v>
      </c>
      <c r="B25" s="12"/>
      <c r="C25" s="6"/>
      <c r="D25" s="7"/>
      <c r="E25" s="8">
        <f t="shared" si="3"/>
        <v>0</v>
      </c>
      <c r="F25" s="9"/>
      <c r="G25" s="8">
        <f t="shared" si="4"/>
        <v>0</v>
      </c>
      <c r="H25" s="7"/>
      <c r="I25" s="8">
        <f t="shared" si="5"/>
        <v>0</v>
      </c>
      <c r="J25" s="10"/>
      <c r="K25" s="8">
        <f t="shared" si="1"/>
        <v>0</v>
      </c>
      <c r="L25" s="32">
        <f t="shared" si="2"/>
        <v>0</v>
      </c>
      <c r="M25" s="33"/>
      <c r="N25" s="15"/>
      <c r="O25" s="16"/>
    </row>
    <row r="26" spans="1:15" ht="27" customHeight="1" x14ac:dyDescent="0.25">
      <c r="A26" s="5">
        <v>22</v>
      </c>
      <c r="B26" s="12"/>
      <c r="C26" s="6"/>
      <c r="D26" s="7"/>
      <c r="E26" s="8">
        <f t="shared" si="3"/>
        <v>0</v>
      </c>
      <c r="F26" s="9"/>
      <c r="G26" s="8">
        <f t="shared" si="4"/>
        <v>0</v>
      </c>
      <c r="H26" s="7"/>
      <c r="I26" s="8">
        <f t="shared" si="5"/>
        <v>0</v>
      </c>
      <c r="J26" s="10"/>
      <c r="K26" s="8">
        <f t="shared" si="1"/>
        <v>0</v>
      </c>
      <c r="L26" s="32">
        <f t="shared" si="2"/>
        <v>0</v>
      </c>
      <c r="M26" s="33"/>
      <c r="N26" s="15"/>
      <c r="O26" s="16"/>
    </row>
    <row r="27" spans="1:15" ht="27" customHeight="1" x14ac:dyDescent="0.25">
      <c r="A27" s="5">
        <v>23</v>
      </c>
      <c r="B27" s="12"/>
      <c r="C27" s="6"/>
      <c r="D27" s="7"/>
      <c r="E27" s="8">
        <f t="shared" si="3"/>
        <v>0</v>
      </c>
      <c r="F27" s="9"/>
      <c r="G27" s="8">
        <f t="shared" si="4"/>
        <v>0</v>
      </c>
      <c r="H27" s="7"/>
      <c r="I27" s="8">
        <f t="shared" si="5"/>
        <v>0</v>
      </c>
      <c r="J27" s="10"/>
      <c r="K27" s="8">
        <f t="shared" si="1"/>
        <v>0</v>
      </c>
      <c r="L27" s="32">
        <f t="shared" si="2"/>
        <v>0</v>
      </c>
      <c r="M27" s="33"/>
      <c r="N27" s="15"/>
      <c r="O27" s="16"/>
    </row>
    <row r="28" spans="1:15" ht="27" customHeight="1" x14ac:dyDescent="0.25">
      <c r="A28" s="5">
        <v>24</v>
      </c>
      <c r="B28" s="12"/>
      <c r="C28" s="6"/>
      <c r="D28" s="7"/>
      <c r="E28" s="8">
        <f t="shared" si="3"/>
        <v>0</v>
      </c>
      <c r="F28" s="9"/>
      <c r="G28" s="8">
        <f t="shared" si="4"/>
        <v>0</v>
      </c>
      <c r="H28" s="7"/>
      <c r="I28" s="8">
        <f t="shared" si="5"/>
        <v>0</v>
      </c>
      <c r="J28" s="10"/>
      <c r="K28" s="8">
        <f t="shared" si="1"/>
        <v>0</v>
      </c>
      <c r="L28" s="32">
        <f t="shared" si="2"/>
        <v>0</v>
      </c>
      <c r="M28" s="33"/>
      <c r="N28" s="15"/>
      <c r="O28" s="16"/>
    </row>
    <row r="29" spans="1:15" ht="27" customHeight="1" x14ac:dyDescent="0.25">
      <c r="A29" s="5">
        <v>25</v>
      </c>
      <c r="B29" s="12"/>
      <c r="C29" s="6"/>
      <c r="D29" s="7"/>
      <c r="E29" s="8">
        <f t="shared" si="3"/>
        <v>0</v>
      </c>
      <c r="F29" s="9"/>
      <c r="G29" s="8">
        <f t="shared" si="4"/>
        <v>0</v>
      </c>
      <c r="H29" s="7"/>
      <c r="I29" s="8">
        <f t="shared" si="5"/>
        <v>0</v>
      </c>
      <c r="J29" s="10"/>
      <c r="K29" s="8">
        <f t="shared" si="1"/>
        <v>0</v>
      </c>
      <c r="L29" s="32">
        <f t="shared" si="2"/>
        <v>0</v>
      </c>
      <c r="M29" s="33"/>
      <c r="N29" s="15"/>
      <c r="O29" s="16"/>
    </row>
    <row r="30" spans="1:15" ht="27" customHeight="1" x14ac:dyDescent="0.25">
      <c r="A30" s="5">
        <v>26</v>
      </c>
      <c r="B30" s="12"/>
      <c r="C30" s="6"/>
      <c r="D30" s="7"/>
      <c r="E30" s="8">
        <f t="shared" si="3"/>
        <v>0</v>
      </c>
      <c r="F30" s="9"/>
      <c r="G30" s="8">
        <f t="shared" si="4"/>
        <v>0</v>
      </c>
      <c r="H30" s="7"/>
      <c r="I30" s="8">
        <f t="shared" si="5"/>
        <v>0</v>
      </c>
      <c r="J30" s="10"/>
      <c r="K30" s="8">
        <f t="shared" si="1"/>
        <v>0</v>
      </c>
      <c r="L30" s="32">
        <f t="shared" si="2"/>
        <v>0</v>
      </c>
      <c r="M30" s="33"/>
      <c r="N30" s="15"/>
      <c r="O30" s="16"/>
    </row>
    <row r="31" spans="1:15" ht="27" customHeight="1" x14ac:dyDescent="0.25">
      <c r="A31" s="5">
        <v>27</v>
      </c>
      <c r="B31" s="12"/>
      <c r="C31" s="6"/>
      <c r="D31" s="7"/>
      <c r="E31" s="8">
        <f t="shared" si="3"/>
        <v>0</v>
      </c>
      <c r="F31" s="9"/>
      <c r="G31" s="8">
        <f t="shared" si="4"/>
        <v>0</v>
      </c>
      <c r="H31" s="7"/>
      <c r="I31" s="8">
        <f t="shared" si="5"/>
        <v>0</v>
      </c>
      <c r="J31" s="10"/>
      <c r="K31" s="8">
        <f t="shared" si="1"/>
        <v>0</v>
      </c>
      <c r="L31" s="32">
        <f t="shared" si="2"/>
        <v>0</v>
      </c>
      <c r="M31" s="33"/>
      <c r="N31" s="15"/>
      <c r="O31" s="16"/>
    </row>
    <row r="32" spans="1:15" ht="27" customHeight="1" x14ac:dyDescent="0.25">
      <c r="A32" s="5">
        <v>28</v>
      </c>
      <c r="B32" s="12"/>
      <c r="C32" s="6"/>
      <c r="D32" s="7"/>
      <c r="E32" s="8">
        <f t="shared" si="3"/>
        <v>0</v>
      </c>
      <c r="F32" s="9"/>
      <c r="G32" s="8">
        <f t="shared" si="4"/>
        <v>0</v>
      </c>
      <c r="H32" s="7"/>
      <c r="I32" s="8">
        <f t="shared" si="5"/>
        <v>0</v>
      </c>
      <c r="J32" s="10"/>
      <c r="K32" s="8">
        <f t="shared" si="1"/>
        <v>0</v>
      </c>
      <c r="L32" s="32">
        <f t="shared" si="2"/>
        <v>0</v>
      </c>
      <c r="M32" s="33"/>
      <c r="N32" s="15"/>
      <c r="O32" s="16"/>
    </row>
    <row r="33" spans="1:15" ht="27" customHeight="1" x14ac:dyDescent="0.25">
      <c r="A33" s="5">
        <v>29</v>
      </c>
      <c r="B33" s="12"/>
      <c r="C33" s="6"/>
      <c r="D33" s="7"/>
      <c r="E33" s="8">
        <f t="shared" si="3"/>
        <v>0</v>
      </c>
      <c r="F33" s="9"/>
      <c r="G33" s="8">
        <f t="shared" si="4"/>
        <v>0</v>
      </c>
      <c r="H33" s="7"/>
      <c r="I33" s="8">
        <f t="shared" si="5"/>
        <v>0</v>
      </c>
      <c r="J33" s="10"/>
      <c r="K33" s="8">
        <f t="shared" si="1"/>
        <v>0</v>
      </c>
      <c r="L33" s="32">
        <f t="shared" si="2"/>
        <v>0</v>
      </c>
      <c r="M33" s="33"/>
      <c r="N33" s="15"/>
      <c r="O33" s="16"/>
    </row>
    <row r="34" spans="1:15" ht="27" customHeight="1" x14ac:dyDescent="0.25">
      <c r="A34" s="5">
        <v>30</v>
      </c>
      <c r="B34" s="12"/>
      <c r="C34" s="6"/>
      <c r="D34" s="7"/>
      <c r="E34" s="8">
        <f t="shared" si="3"/>
        <v>0</v>
      </c>
      <c r="F34" s="9"/>
      <c r="G34" s="8">
        <f t="shared" si="4"/>
        <v>0</v>
      </c>
      <c r="H34" s="7"/>
      <c r="I34" s="8">
        <f t="shared" si="5"/>
        <v>0</v>
      </c>
      <c r="J34" s="10"/>
      <c r="K34" s="8">
        <f t="shared" si="1"/>
        <v>0</v>
      </c>
      <c r="L34" s="32">
        <f t="shared" si="2"/>
        <v>0</v>
      </c>
      <c r="M34" s="33"/>
      <c r="N34" s="15"/>
      <c r="O34" s="16"/>
    </row>
    <row r="36" spans="1:15" x14ac:dyDescent="0.25">
      <c r="A36" s="4" t="s">
        <v>17</v>
      </c>
    </row>
  </sheetData>
  <mergeCells count="53">
    <mergeCell ref="L33:M33"/>
    <mergeCell ref="L34:M34"/>
    <mergeCell ref="L27:M27"/>
    <mergeCell ref="L28:M28"/>
    <mergeCell ref="L29:M29"/>
    <mergeCell ref="L30:M30"/>
    <mergeCell ref="L31:M31"/>
    <mergeCell ref="L32:M32"/>
    <mergeCell ref="L26:M26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M1:O1"/>
    <mergeCell ref="L14:M14"/>
    <mergeCell ref="L4:M4"/>
    <mergeCell ref="L6:M6"/>
    <mergeCell ref="Q6:X7"/>
    <mergeCell ref="L7:M7"/>
    <mergeCell ref="L9:M9"/>
    <mergeCell ref="Q9:X10"/>
    <mergeCell ref="L10:M10"/>
    <mergeCell ref="L8:M8"/>
    <mergeCell ref="L11:M11"/>
    <mergeCell ref="L12:M12"/>
    <mergeCell ref="L13:M13"/>
    <mergeCell ref="L5:M5"/>
    <mergeCell ref="M2:O2"/>
    <mergeCell ref="A1:A2"/>
    <mergeCell ref="B1:C1"/>
    <mergeCell ref="D1:F1"/>
    <mergeCell ref="G1:I1"/>
    <mergeCell ref="J1:L1"/>
    <mergeCell ref="B2:C2"/>
    <mergeCell ref="D2:F2"/>
    <mergeCell ref="G2:I2"/>
    <mergeCell ref="J2:L2"/>
    <mergeCell ref="H3:I3"/>
    <mergeCell ref="J3:K3"/>
    <mergeCell ref="L3:M3"/>
    <mergeCell ref="N3:O3"/>
    <mergeCell ref="A3:A4"/>
    <mergeCell ref="B3:B4"/>
    <mergeCell ref="C3:C4"/>
    <mergeCell ref="D3:E3"/>
    <mergeCell ref="F3:G3"/>
  </mergeCells>
  <dataValidations count="2">
    <dataValidation type="list" allowBlank="1" showInputMessage="1" showErrorMessage="1" sqref="N6:N34">
      <formula1>$AB$1:$AB$2</formula1>
    </dataValidation>
    <dataValidation type="list" allowBlank="1" showInputMessage="1" showErrorMessage="1" sqref="O15:O34 O5:O6">
      <formula1>$AB$3:$AB$13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HUKUK FELSEFESİ VE SOSYOLOJİSİ</vt:lpstr>
      <vt:lpstr>İNSAN HAKLARI HUKUKU ABD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Kenan SEZEN</cp:lastModifiedBy>
  <cp:lastPrinted>2021-12-20T06:59:07Z</cp:lastPrinted>
  <dcterms:created xsi:type="dcterms:W3CDTF">2012-07-16T12:51:00Z</dcterms:created>
  <dcterms:modified xsi:type="dcterms:W3CDTF">2021-12-21T06:42:07Z</dcterms:modified>
</cp:coreProperties>
</file>