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el.muslu\Desktop\"/>
    </mc:Choice>
  </mc:AlternateContent>
  <bookViews>
    <workbookView xWindow="0" yWindow="0" windowWidth="28770" windowHeight="12285"/>
  </bookViews>
  <sheets>
    <sheet name="Maskesiz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K6" i="3"/>
  <c r="K7" i="3"/>
  <c r="K8" i="3"/>
  <c r="K9" i="3"/>
  <c r="K10" i="3"/>
  <c r="K11" i="3"/>
  <c r="K12" i="3"/>
  <c r="K13" i="3"/>
  <c r="K14" i="3"/>
  <c r="K5" i="3"/>
  <c r="G6" i="3"/>
  <c r="G7" i="3"/>
  <c r="G8" i="3"/>
  <c r="G9" i="3"/>
  <c r="G10" i="3"/>
  <c r="G11" i="3"/>
  <c r="G12" i="3"/>
  <c r="G13" i="3"/>
  <c r="G14" i="3"/>
  <c r="G5" i="3"/>
  <c r="I6" i="3"/>
  <c r="I7" i="3"/>
  <c r="I8" i="3"/>
  <c r="I9" i="3"/>
  <c r="I10" i="3"/>
  <c r="I11" i="3"/>
  <c r="I12" i="3"/>
  <c r="I13" i="3"/>
  <c r="I14" i="3"/>
  <c r="I5" i="3"/>
  <c r="E6" i="3"/>
  <c r="E7" i="3"/>
  <c r="E8" i="3"/>
  <c r="E9" i="3"/>
  <c r="E10" i="3"/>
  <c r="E11" i="3"/>
  <c r="E12" i="3"/>
  <c r="E13" i="3"/>
  <c r="E14" i="3"/>
  <c r="E5" i="3"/>
  <c r="L5" i="3" l="1"/>
</calcChain>
</file>

<file path=xl/sharedStrings.xml><?xml version="1.0" encoding="utf-8"?>
<sst xmlns="http://schemas.openxmlformats.org/spreadsheetml/2006/main" count="57" uniqueCount="46">
  <si>
    <t>BAŞVURU YAPILAN BİRİM</t>
  </si>
  <si>
    <t>BÖLÜM</t>
  </si>
  <si>
    <t>ANABİLİM DALI</t>
  </si>
  <si>
    <t>KADRO UNVANI</t>
  </si>
  <si>
    <t>KADRO SAYISI</t>
  </si>
  <si>
    <t>S.NO</t>
  </si>
  <si>
    <t>T.C KİMLİK NO</t>
  </si>
  <si>
    <t>ADI SOYADI</t>
  </si>
  <si>
    <t>ALES PUANININ</t>
  </si>
  <si>
    <t>LİSANS MEZUNİYET NOTUNUN</t>
  </si>
  <si>
    <t>YABANCI DİL NOTUNUN</t>
  </si>
  <si>
    <t>GİRİŞ SINAV NOTUNUN</t>
  </si>
  <si>
    <t>DEĞERLENDİRME PUANI</t>
  </si>
  <si>
    <t>BAŞARI</t>
  </si>
  <si>
    <t>%100 ü</t>
  </si>
  <si>
    <t>%30 u</t>
  </si>
  <si>
    <t>%10 u</t>
  </si>
  <si>
    <t>DURUMU</t>
  </si>
  <si>
    <t>SIRASI</t>
  </si>
  <si>
    <t>Not: 6698 sayılı Kişisel Verilerin Korunması Kanunu gereğince T.C Kimlik Numaraları ve isimler maskelenmiştir.</t>
  </si>
  <si>
    <t>MÜHENDİSLİK FAKÜLTESİ</t>
  </si>
  <si>
    <t>ARAŞTIRMA GÖREVLİSİ</t>
  </si>
  <si>
    <t>İlan Sıra No:8</t>
  </si>
  <si>
    <t>ELEKTRİK-ELEKTRONİK MÜHENDİSLİĞİ</t>
  </si>
  <si>
    <t>GİRMEDİ</t>
  </si>
  <si>
    <t>ASİL</t>
  </si>
  <si>
    <t>YEDEK</t>
  </si>
  <si>
    <t>5*********6</t>
  </si>
  <si>
    <t>4*********8</t>
  </si>
  <si>
    <t>3*********6</t>
  </si>
  <si>
    <t>4*********0</t>
  </si>
  <si>
    <t>3*********0</t>
  </si>
  <si>
    <t>2*********0</t>
  </si>
  <si>
    <t>3*********8</t>
  </si>
  <si>
    <t>5*********0</t>
  </si>
  <si>
    <t>2*********4</t>
  </si>
  <si>
    <t>BA***** US**</t>
  </si>
  <si>
    <t>AT**** SU****</t>
  </si>
  <si>
    <t>BE*** KA*******</t>
  </si>
  <si>
    <t>ZE**** MU***</t>
  </si>
  <si>
    <t>FA*** UĞ**</t>
  </si>
  <si>
    <t>ER****** YI******</t>
  </si>
  <si>
    <t>OĞ***** YA***</t>
  </si>
  <si>
    <t>KA*** YA***</t>
  </si>
  <si>
    <t>BE*** TA**** ÜN**</t>
  </si>
  <si>
    <t>RA****** AY*****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</si>
</sst>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 hidden="1"/>
    </xf>
    <xf numFmtId="2" fontId="4" fillId="0" borderId="1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/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4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tabSelected="1" workbookViewId="0">
      <selection activeCell="C14" sqref="C14"/>
    </sheetView>
  </sheetViews>
  <sheetFormatPr defaultRowHeight="15" x14ac:dyDescent="0.25"/>
  <cols>
    <col min="1" max="1" width="9.140625" style="5"/>
    <col min="2" max="2" width="13.28515625" style="5" customWidth="1"/>
    <col min="3" max="3" width="25.5703125" style="5" bestFit="1" customWidth="1"/>
    <col min="4" max="13" width="9.140625" style="5"/>
    <col min="14" max="14" width="10.5703125" style="5" bestFit="1" customWidth="1"/>
    <col min="15" max="16384" width="9.140625" style="5"/>
  </cols>
  <sheetData>
    <row r="1" spans="1:19" x14ac:dyDescent="0.25">
      <c r="A1" s="34" t="s">
        <v>22</v>
      </c>
      <c r="B1" s="30" t="s">
        <v>0</v>
      </c>
      <c r="C1" s="30"/>
      <c r="D1" s="30" t="s">
        <v>1</v>
      </c>
      <c r="E1" s="30"/>
      <c r="F1" s="30"/>
      <c r="G1" s="30" t="s">
        <v>2</v>
      </c>
      <c r="H1" s="30"/>
      <c r="I1" s="30"/>
      <c r="J1" s="30" t="s">
        <v>3</v>
      </c>
      <c r="K1" s="30"/>
      <c r="L1" s="30"/>
      <c r="M1" s="30" t="s">
        <v>4</v>
      </c>
      <c r="N1" s="30"/>
      <c r="O1" s="30"/>
    </row>
    <row r="2" spans="1:19" ht="30.75" customHeight="1" x14ac:dyDescent="0.25">
      <c r="A2" s="34"/>
      <c r="B2" s="35" t="s">
        <v>20</v>
      </c>
      <c r="C2" s="35"/>
      <c r="D2" s="35" t="s">
        <v>23</v>
      </c>
      <c r="E2" s="35"/>
      <c r="F2" s="35"/>
      <c r="G2" s="35" t="s">
        <v>23</v>
      </c>
      <c r="H2" s="35"/>
      <c r="I2" s="35"/>
      <c r="J2" s="38" t="s">
        <v>21</v>
      </c>
      <c r="K2" s="38"/>
      <c r="L2" s="38"/>
      <c r="M2" s="39">
        <v>1</v>
      </c>
      <c r="N2" s="39"/>
      <c r="O2" s="39"/>
    </row>
    <row r="3" spans="1:19" ht="38.25" customHeight="1" x14ac:dyDescent="0.25">
      <c r="A3" s="31" t="s">
        <v>5</v>
      </c>
      <c r="B3" s="32" t="s">
        <v>6</v>
      </c>
      <c r="C3" s="31" t="s">
        <v>7</v>
      </c>
      <c r="D3" s="31" t="s">
        <v>8</v>
      </c>
      <c r="E3" s="31"/>
      <c r="F3" s="34" t="s">
        <v>9</v>
      </c>
      <c r="G3" s="34"/>
      <c r="H3" s="34" t="s">
        <v>10</v>
      </c>
      <c r="I3" s="34"/>
      <c r="J3" s="34" t="s">
        <v>11</v>
      </c>
      <c r="K3" s="34"/>
      <c r="L3" s="34" t="s">
        <v>12</v>
      </c>
      <c r="M3" s="34"/>
      <c r="N3" s="34" t="s">
        <v>13</v>
      </c>
      <c r="O3" s="34"/>
    </row>
    <row r="4" spans="1:19" x14ac:dyDescent="0.25">
      <c r="A4" s="32"/>
      <c r="B4" s="33"/>
      <c r="C4" s="32"/>
      <c r="D4" s="2" t="s">
        <v>14</v>
      </c>
      <c r="E4" s="2" t="s">
        <v>15</v>
      </c>
      <c r="F4" s="2" t="s">
        <v>14</v>
      </c>
      <c r="G4" s="2" t="s">
        <v>15</v>
      </c>
      <c r="H4" s="2" t="s">
        <v>14</v>
      </c>
      <c r="I4" s="2" t="s">
        <v>16</v>
      </c>
      <c r="J4" s="2" t="s">
        <v>14</v>
      </c>
      <c r="K4" s="2" t="s">
        <v>15</v>
      </c>
      <c r="L4" s="36"/>
      <c r="M4" s="37"/>
      <c r="N4" s="2" t="s">
        <v>17</v>
      </c>
      <c r="O4" s="2" t="s">
        <v>18</v>
      </c>
    </row>
    <row r="5" spans="1:19" ht="15" customHeight="1" x14ac:dyDescent="0.25">
      <c r="A5" s="6">
        <v>1</v>
      </c>
      <c r="B5" s="10" t="s">
        <v>27</v>
      </c>
      <c r="C5" s="11" t="s">
        <v>36</v>
      </c>
      <c r="D5" s="12">
        <v>82.960999999999999</v>
      </c>
      <c r="E5" s="7">
        <f>D5*0.3</f>
        <v>24.888299999999997</v>
      </c>
      <c r="F5" s="8">
        <v>61.26</v>
      </c>
      <c r="G5" s="7">
        <f>F5*0.3</f>
        <v>18.378</v>
      </c>
      <c r="H5" s="12">
        <v>82.5</v>
      </c>
      <c r="I5" s="7">
        <f>H5*0.1</f>
        <v>8.25</v>
      </c>
      <c r="J5" s="9">
        <v>83</v>
      </c>
      <c r="K5" s="7">
        <f>J5*0.3</f>
        <v>24.9</v>
      </c>
      <c r="L5" s="29">
        <f>E5+G5+I5+K5</f>
        <v>76.416300000000007</v>
      </c>
      <c r="M5" s="29"/>
      <c r="N5" s="3" t="s">
        <v>25</v>
      </c>
      <c r="O5" s="4"/>
      <c r="S5" s="28"/>
    </row>
    <row r="6" spans="1:19" ht="15" customHeight="1" x14ac:dyDescent="0.25">
      <c r="A6" s="6">
        <v>2</v>
      </c>
      <c r="B6" s="10" t="s">
        <v>28</v>
      </c>
      <c r="C6" s="13" t="s">
        <v>37</v>
      </c>
      <c r="D6" s="12">
        <v>84.641999999999996</v>
      </c>
      <c r="E6" s="7">
        <f t="shared" ref="E6:E14" si="0">D6*0.3</f>
        <v>25.392599999999998</v>
      </c>
      <c r="F6" s="8">
        <v>69.900000000000006</v>
      </c>
      <c r="G6" s="7">
        <f t="shared" ref="G6:G14" si="1">F6*0.3</f>
        <v>20.970000000000002</v>
      </c>
      <c r="H6" s="12">
        <v>80</v>
      </c>
      <c r="I6" s="7">
        <f t="shared" ref="I6:I14" si="2">H6*0.1</f>
        <v>8</v>
      </c>
      <c r="J6" s="9">
        <v>48</v>
      </c>
      <c r="K6" s="7">
        <f t="shared" ref="K6:K14" si="3">J6*0.3</f>
        <v>14.399999999999999</v>
      </c>
      <c r="L6" s="29">
        <f t="shared" ref="L6:L9" si="4">E6+G6+I6+K6</f>
        <v>68.762599999999992</v>
      </c>
      <c r="M6" s="29"/>
      <c r="N6" s="3" t="s">
        <v>26</v>
      </c>
      <c r="O6" s="4"/>
      <c r="S6" s="28"/>
    </row>
    <row r="7" spans="1:19" ht="15" customHeight="1" x14ac:dyDescent="0.25">
      <c r="A7" s="6">
        <v>3</v>
      </c>
      <c r="B7" s="14" t="s">
        <v>29</v>
      </c>
      <c r="C7" s="15" t="s">
        <v>38</v>
      </c>
      <c r="D7" s="16">
        <v>84.093000000000004</v>
      </c>
      <c r="E7" s="7">
        <f t="shared" si="0"/>
        <v>25.227900000000002</v>
      </c>
      <c r="F7" s="8">
        <v>79</v>
      </c>
      <c r="G7" s="7">
        <f t="shared" si="1"/>
        <v>23.7</v>
      </c>
      <c r="H7" s="17">
        <v>81.25</v>
      </c>
      <c r="I7" s="7">
        <f t="shared" si="2"/>
        <v>8.125</v>
      </c>
      <c r="J7" s="9">
        <v>28</v>
      </c>
      <c r="K7" s="7">
        <f t="shared" si="3"/>
        <v>8.4</v>
      </c>
      <c r="L7" s="29">
        <f t="shared" si="4"/>
        <v>65.4529</v>
      </c>
      <c r="M7" s="29"/>
      <c r="N7" s="3"/>
      <c r="O7" s="4"/>
      <c r="S7" s="28"/>
    </row>
    <row r="8" spans="1:19" ht="15" customHeight="1" x14ac:dyDescent="0.25">
      <c r="A8" s="6">
        <v>4</v>
      </c>
      <c r="B8" s="10" t="s">
        <v>30</v>
      </c>
      <c r="C8" s="13" t="s">
        <v>39</v>
      </c>
      <c r="D8" s="12">
        <v>79.301000000000002</v>
      </c>
      <c r="E8" s="7">
        <f t="shared" si="0"/>
        <v>23.790299999999998</v>
      </c>
      <c r="F8" s="8">
        <v>70.83</v>
      </c>
      <c r="G8" s="7">
        <f t="shared" si="1"/>
        <v>21.248999999999999</v>
      </c>
      <c r="H8" s="12">
        <v>85</v>
      </c>
      <c r="I8" s="7">
        <f t="shared" si="2"/>
        <v>8.5</v>
      </c>
      <c r="J8" s="9">
        <v>13</v>
      </c>
      <c r="K8" s="7">
        <f t="shared" si="3"/>
        <v>3.9</v>
      </c>
      <c r="L8" s="29">
        <f t="shared" si="4"/>
        <v>57.439299999999996</v>
      </c>
      <c r="M8" s="29"/>
      <c r="N8" s="3"/>
      <c r="O8" s="4"/>
      <c r="S8" s="28"/>
    </row>
    <row r="9" spans="1:19" x14ac:dyDescent="0.25">
      <c r="A9" s="6">
        <v>5</v>
      </c>
      <c r="B9" s="10" t="s">
        <v>31</v>
      </c>
      <c r="C9" s="11" t="s">
        <v>40</v>
      </c>
      <c r="D9" s="12">
        <v>86.382000000000005</v>
      </c>
      <c r="E9" s="7">
        <f t="shared" si="0"/>
        <v>25.9146</v>
      </c>
      <c r="F9" s="8">
        <v>73.63</v>
      </c>
      <c r="G9" s="7">
        <f t="shared" si="1"/>
        <v>22.088999999999999</v>
      </c>
      <c r="H9" s="12">
        <v>65</v>
      </c>
      <c r="I9" s="7">
        <f t="shared" si="2"/>
        <v>6.5</v>
      </c>
      <c r="J9" s="9">
        <v>9</v>
      </c>
      <c r="K9" s="7">
        <f t="shared" si="3"/>
        <v>2.6999999999999997</v>
      </c>
      <c r="L9" s="29">
        <f t="shared" si="4"/>
        <v>57.203600000000002</v>
      </c>
      <c r="M9" s="29"/>
      <c r="N9" s="3"/>
      <c r="O9" s="4"/>
      <c r="S9" s="28"/>
    </row>
    <row r="10" spans="1:19" x14ac:dyDescent="0.25">
      <c r="A10" s="6">
        <v>6</v>
      </c>
      <c r="B10" s="18" t="s">
        <v>32</v>
      </c>
      <c r="C10" s="19" t="s">
        <v>41</v>
      </c>
      <c r="D10" s="12">
        <v>89.197000000000003</v>
      </c>
      <c r="E10" s="7">
        <f t="shared" si="0"/>
        <v>26.7591</v>
      </c>
      <c r="F10" s="8">
        <v>68.03</v>
      </c>
      <c r="G10" s="7">
        <f t="shared" si="1"/>
        <v>20.408999999999999</v>
      </c>
      <c r="H10" s="12">
        <v>72.5</v>
      </c>
      <c r="I10" s="7">
        <f t="shared" si="2"/>
        <v>7.25</v>
      </c>
      <c r="J10" s="9">
        <v>0</v>
      </c>
      <c r="K10" s="7">
        <f t="shared" si="3"/>
        <v>0</v>
      </c>
      <c r="L10" s="29" t="s">
        <v>24</v>
      </c>
      <c r="M10" s="29"/>
      <c r="N10" s="3"/>
      <c r="O10" s="4"/>
      <c r="S10" s="28"/>
    </row>
    <row r="11" spans="1:19" x14ac:dyDescent="0.25">
      <c r="A11" s="6">
        <v>7</v>
      </c>
      <c r="B11" s="18" t="s">
        <v>33</v>
      </c>
      <c r="C11" s="20" t="s">
        <v>42</v>
      </c>
      <c r="D11" s="18">
        <v>83.195999999999998</v>
      </c>
      <c r="E11" s="7">
        <f t="shared" si="0"/>
        <v>24.9588</v>
      </c>
      <c r="F11" s="8">
        <v>79.23</v>
      </c>
      <c r="G11" s="7">
        <f t="shared" si="1"/>
        <v>23.769000000000002</v>
      </c>
      <c r="H11" s="21">
        <v>73.75</v>
      </c>
      <c r="I11" s="7">
        <f t="shared" si="2"/>
        <v>7.375</v>
      </c>
      <c r="J11" s="9">
        <v>0</v>
      </c>
      <c r="K11" s="7">
        <f t="shared" si="3"/>
        <v>0</v>
      </c>
      <c r="L11" s="29" t="s">
        <v>24</v>
      </c>
      <c r="M11" s="29"/>
      <c r="N11" s="3"/>
      <c r="O11" s="4"/>
      <c r="S11" s="28"/>
    </row>
    <row r="12" spans="1:19" x14ac:dyDescent="0.25">
      <c r="A12" s="6">
        <v>8</v>
      </c>
      <c r="B12" s="22" t="s">
        <v>34</v>
      </c>
      <c r="C12" s="23" t="s">
        <v>43</v>
      </c>
      <c r="D12" s="24">
        <v>79.772000000000006</v>
      </c>
      <c r="E12" s="7">
        <f t="shared" si="0"/>
        <v>23.9316</v>
      </c>
      <c r="F12" s="8">
        <v>66.400000000000006</v>
      </c>
      <c r="G12" s="7">
        <f t="shared" si="1"/>
        <v>19.920000000000002</v>
      </c>
      <c r="H12" s="24">
        <v>78.75</v>
      </c>
      <c r="I12" s="7">
        <f t="shared" si="2"/>
        <v>7.875</v>
      </c>
      <c r="J12" s="9">
        <v>0</v>
      </c>
      <c r="K12" s="7">
        <f t="shared" si="3"/>
        <v>0</v>
      </c>
      <c r="L12" s="29" t="s">
        <v>24</v>
      </c>
      <c r="M12" s="29"/>
      <c r="N12" s="3"/>
      <c r="O12" s="4"/>
      <c r="S12" s="28"/>
    </row>
    <row r="13" spans="1:19" x14ac:dyDescent="0.25">
      <c r="A13" s="6">
        <v>9</v>
      </c>
      <c r="B13" s="25" t="s">
        <v>31</v>
      </c>
      <c r="C13" s="26" t="s">
        <v>44</v>
      </c>
      <c r="D13" s="25">
        <v>94.016000000000005</v>
      </c>
      <c r="E13" s="7">
        <f t="shared" si="0"/>
        <v>28.204800000000002</v>
      </c>
      <c r="F13" s="8">
        <v>78.53</v>
      </c>
      <c r="G13" s="7">
        <f t="shared" si="1"/>
        <v>23.559000000000001</v>
      </c>
      <c r="H13" s="27">
        <v>56.25</v>
      </c>
      <c r="I13" s="7">
        <f t="shared" si="2"/>
        <v>5.625</v>
      </c>
      <c r="J13" s="9">
        <v>0</v>
      </c>
      <c r="K13" s="7">
        <f t="shared" si="3"/>
        <v>0</v>
      </c>
      <c r="L13" s="29" t="s">
        <v>24</v>
      </c>
      <c r="M13" s="29"/>
      <c r="N13" s="3"/>
      <c r="O13" s="4"/>
      <c r="S13" s="28"/>
    </row>
    <row r="14" spans="1:19" x14ac:dyDescent="0.25">
      <c r="A14" s="6">
        <v>10</v>
      </c>
      <c r="B14" s="10" t="s">
        <v>35</v>
      </c>
      <c r="C14" s="13" t="s">
        <v>45</v>
      </c>
      <c r="D14" s="12">
        <v>81.430999999999997</v>
      </c>
      <c r="E14" s="7">
        <f t="shared" si="0"/>
        <v>24.429299999999998</v>
      </c>
      <c r="F14" s="8">
        <v>76.2</v>
      </c>
      <c r="G14" s="7">
        <f t="shared" si="1"/>
        <v>22.86</v>
      </c>
      <c r="H14" s="12">
        <v>67.5</v>
      </c>
      <c r="I14" s="7">
        <f t="shared" si="2"/>
        <v>6.75</v>
      </c>
      <c r="J14" s="9">
        <v>0</v>
      </c>
      <c r="K14" s="7">
        <f t="shared" si="3"/>
        <v>0</v>
      </c>
      <c r="L14" s="29" t="s">
        <v>24</v>
      </c>
      <c r="M14" s="29"/>
      <c r="N14" s="3"/>
      <c r="O14" s="4"/>
      <c r="S14" s="28"/>
    </row>
    <row r="16" spans="1:19" x14ac:dyDescent="0.25">
      <c r="A16" s="1" t="s">
        <v>19</v>
      </c>
    </row>
  </sheetData>
  <mergeCells count="31">
    <mergeCell ref="M2:O2"/>
    <mergeCell ref="H3:I3"/>
    <mergeCell ref="J3:K3"/>
    <mergeCell ref="L3:M3"/>
    <mergeCell ref="N3:O3"/>
    <mergeCell ref="M1:O1"/>
    <mergeCell ref="A3:A4"/>
    <mergeCell ref="B3:B4"/>
    <mergeCell ref="C3:C4"/>
    <mergeCell ref="D3:E3"/>
    <mergeCell ref="F3:G3"/>
    <mergeCell ref="B2:C2"/>
    <mergeCell ref="L4:M4"/>
    <mergeCell ref="A1:A2"/>
    <mergeCell ref="B1:C1"/>
    <mergeCell ref="D1:F1"/>
    <mergeCell ref="G1:I1"/>
    <mergeCell ref="J1:L1"/>
    <mergeCell ref="D2:F2"/>
    <mergeCell ref="G2:I2"/>
    <mergeCell ref="J2:L2"/>
    <mergeCell ref="L5:M5"/>
    <mergeCell ref="L6:M6"/>
    <mergeCell ref="L7:M7"/>
    <mergeCell ref="L8:M8"/>
    <mergeCell ref="L14:M14"/>
    <mergeCell ref="L9:M9"/>
    <mergeCell ref="L10:M10"/>
    <mergeCell ref="L11:M11"/>
    <mergeCell ref="L12:M12"/>
    <mergeCell ref="L13:M13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Maskesiz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</dc:creator>
  <cp:lastModifiedBy>Emel MUSLU</cp:lastModifiedBy>
  <cp:lastPrinted>2022-11-22T11:45:48Z</cp:lastPrinted>
  <dcterms:created xsi:type="dcterms:W3CDTF">2021-11-11T12:26:10Z</dcterms:created>
  <dcterms:modified xsi:type="dcterms:W3CDTF">2022-11-24T13:15:45Z</dcterms:modified>
</cp:coreProperties>
</file>