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ktorlukozelkalem\Desktop\"/>
    </mc:Choice>
  </mc:AlternateContent>
  <bookViews>
    <workbookView xWindow="0" yWindow="0" windowWidth="28800" windowHeight="12315"/>
  </bookViews>
  <sheets>
    <sheet name="13" sheetId="1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4" l="1"/>
  <c r="E14" i="14"/>
  <c r="G13" i="14"/>
  <c r="E13" i="14"/>
  <c r="G12" i="14"/>
  <c r="E12" i="14"/>
  <c r="G11" i="14"/>
  <c r="E11" i="14"/>
  <c r="I10" i="14"/>
  <c r="G10" i="14"/>
  <c r="E10" i="14"/>
  <c r="I9" i="14"/>
  <c r="G9" i="14"/>
  <c r="E9" i="14"/>
  <c r="J9" i="14" s="1"/>
  <c r="I8" i="14"/>
  <c r="G8" i="14"/>
  <c r="E8" i="14"/>
  <c r="J8" i="14" s="1"/>
  <c r="I7" i="14"/>
  <c r="J7" i="14" s="1"/>
  <c r="G7" i="14"/>
  <c r="E7" i="14"/>
  <c r="I6" i="14"/>
  <c r="G6" i="14"/>
  <c r="J6" i="14" s="1"/>
  <c r="E6" i="14"/>
  <c r="I5" i="14"/>
  <c r="G5" i="14"/>
  <c r="E5" i="14"/>
  <c r="J5" i="14" s="1"/>
  <c r="J10" i="14" l="1"/>
</calcChain>
</file>

<file path=xl/sharedStrings.xml><?xml version="1.0" encoding="utf-8"?>
<sst xmlns="http://schemas.openxmlformats.org/spreadsheetml/2006/main" count="88" uniqueCount="59">
  <si>
    <t>BAŞVURU YAPILAN BİRİM</t>
  </si>
  <si>
    <t>BÖLÜM</t>
  </si>
  <si>
    <t>KADRO UNVANI</t>
  </si>
  <si>
    <t>KADRO SAYISI</t>
  </si>
  <si>
    <t>BAŞARILI</t>
  </si>
  <si>
    <t>BAŞARISIZ</t>
  </si>
  <si>
    <t>S.NO</t>
  </si>
  <si>
    <t>T.C KİMLİK NO</t>
  </si>
  <si>
    <t>ADI SOYADI</t>
  </si>
  <si>
    <t>ALES PUANININ</t>
  </si>
  <si>
    <t>LİSANS MEZUNİYET NOTUNUN</t>
  </si>
  <si>
    <t>GİRİŞ SINAV NOTUNUN</t>
  </si>
  <si>
    <t>DEĞERLENDİRME PUANI</t>
  </si>
  <si>
    <t>BAŞARI</t>
  </si>
  <si>
    <t>1.ASİL</t>
  </si>
  <si>
    <t>%100 ü</t>
  </si>
  <si>
    <t>%30 u</t>
  </si>
  <si>
    <t>DURUMU</t>
  </si>
  <si>
    <t>SIRASI</t>
  </si>
  <si>
    <t>2.ASİL</t>
  </si>
  <si>
    <t>3.ASİL</t>
  </si>
  <si>
    <t>1.YEDEK</t>
  </si>
  <si>
    <t>4.ASİL</t>
  </si>
  <si>
    <t>ATANMAYA HAK KAZANAMAMIŞTIR</t>
  </si>
  <si>
    <t>5.ASİL</t>
  </si>
  <si>
    <t>2.YEDEK</t>
  </si>
  <si>
    <t>3.YEDEK</t>
  </si>
  <si>
    <t>4.YEDEK</t>
  </si>
  <si>
    <t>5.YEDEK</t>
  </si>
  <si>
    <t>Öğr. Gör.</t>
  </si>
  <si>
    <t>GİRMEDİ</t>
  </si>
  <si>
    <t>1 (Bir)</t>
  </si>
  <si>
    <t>SINAVA GİRMEDİ</t>
  </si>
  <si>
    <t>PROGRAM</t>
  </si>
  <si>
    <t>%35 i</t>
  </si>
  <si>
    <t>İlan Sıra No: 13</t>
  </si>
  <si>
    <t>Sosyal Bilimler Meslek Yüksekokulu</t>
  </si>
  <si>
    <t>Ulaştırma Hizmetleri</t>
  </si>
  <si>
    <t>Sivil Havacılık ve Kabin Hiz.</t>
  </si>
  <si>
    <t>51*******88</t>
  </si>
  <si>
    <t>14*******64</t>
  </si>
  <si>
    <t>48*******90</t>
  </si>
  <si>
    <t>43*******78</t>
  </si>
  <si>
    <t>20*******54</t>
  </si>
  <si>
    <t>33*******06</t>
  </si>
  <si>
    <t>26*******02</t>
  </si>
  <si>
    <t>35*******96</t>
  </si>
  <si>
    <t>11*******32</t>
  </si>
  <si>
    <t>55*******98</t>
  </si>
  <si>
    <t>A** K******</t>
  </si>
  <si>
    <t>H**** E**** A***</t>
  </si>
  <si>
    <t>S*** K******</t>
  </si>
  <si>
    <t>G***** K**********</t>
  </si>
  <si>
    <t>D**** Ö******</t>
  </si>
  <si>
    <t>S**** A******* H******</t>
  </si>
  <si>
    <t>F**** A********</t>
  </si>
  <si>
    <t>İ*** H**** I******</t>
  </si>
  <si>
    <t>M***** B**** Ö******</t>
  </si>
  <si>
    <t>O*** K** Ö***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</si>
</sst>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7" formatCode="0.000"/>
  </numFmts>
  <fonts count="10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b/>
      <u/>
      <sz val="10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3"/>
      <name val="Calibri"/>
      <family val="2"/>
      <charset val="162"/>
    </font>
    <font>
      <sz val="13"/>
      <name val="Calibri"/>
      <family val="2"/>
      <charset val="162"/>
      <scheme val="minor"/>
    </font>
    <font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7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164" fontId="6" fillId="0" borderId="1" xfId="0" applyNumberFormat="1" applyFont="1" applyBorder="1" applyAlignment="1" applyProtection="1">
      <alignment horizontal="center" vertical="center"/>
      <protection locked="0" hidden="1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0" fontId="0" fillId="0" borderId="0" xfId="0" applyAlignment="1">
      <alignment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164" fontId="6" fillId="0" borderId="1" xfId="0" applyNumberFormat="1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 applyProtection="1">
      <alignment horizontal="center" vertical="center"/>
    </xf>
    <xf numFmtId="167" fontId="6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4" xfId="0" applyNumberFormat="1" applyFont="1" applyBorder="1" applyAlignment="1" applyProtection="1">
      <alignment horizontal="center" vertical="center"/>
      <protection locked="0"/>
    </xf>
    <xf numFmtId="2" fontId="2" fillId="0" borderId="5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/>
    </xf>
    <xf numFmtId="0" fontId="7" fillId="0" borderId="0" xfId="0" applyFont="1" applyBorder="1" applyAlignment="1" applyProtection="1">
      <alignment horizontal="justify" vertical="center" wrapText="1"/>
      <protection locked="0" hidden="1"/>
    </xf>
    <xf numFmtId="0" fontId="8" fillId="0" borderId="0" xfId="0" applyFont="1" applyBorder="1" applyAlignment="1" applyProtection="1">
      <alignment horizontal="justify" vertical="center" wrapText="1"/>
      <protection locked="0" hidden="1"/>
    </xf>
    <xf numFmtId="0" fontId="1" fillId="0" borderId="5" xfId="0" applyFont="1" applyBorder="1" applyAlignment="1">
      <alignment horizontal="center" vertical="center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14"/>
  <sheetViews>
    <sheetView tabSelected="1" workbookViewId="0">
      <selection activeCell="E22" sqref="E22"/>
    </sheetView>
  </sheetViews>
  <sheetFormatPr defaultRowHeight="22.5" customHeight="1" x14ac:dyDescent="0.25"/>
  <cols>
    <col min="1" max="1" width="7.28515625" style="7" customWidth="1"/>
    <col min="2" max="2" width="14.42578125" style="7" bestFit="1" customWidth="1"/>
    <col min="3" max="3" width="18.42578125" style="7" bestFit="1" customWidth="1"/>
    <col min="4" max="10" width="9.140625" style="7"/>
    <col min="11" max="11" width="8.28515625" style="7" customWidth="1"/>
    <col min="12" max="12" width="12.5703125" style="7" customWidth="1"/>
    <col min="13" max="13" width="33.28515625" style="7" bestFit="1" customWidth="1"/>
    <col min="14" max="14" width="3.5703125" style="7" customWidth="1"/>
    <col min="15" max="27" width="9.140625" style="7"/>
    <col min="28" max="28" width="0" style="7" hidden="1" customWidth="1"/>
    <col min="29" max="16384" width="9.140625" style="7"/>
  </cols>
  <sheetData>
    <row r="1" spans="1:28" s="2" customFormat="1" ht="22.5" customHeight="1" x14ac:dyDescent="0.25">
      <c r="A1" s="26" t="s">
        <v>35</v>
      </c>
      <c r="B1" s="16" t="s">
        <v>0</v>
      </c>
      <c r="C1" s="16"/>
      <c r="D1" s="16" t="s">
        <v>1</v>
      </c>
      <c r="E1" s="16"/>
      <c r="F1" s="16"/>
      <c r="G1" s="16" t="s">
        <v>33</v>
      </c>
      <c r="H1" s="16"/>
      <c r="I1" s="16"/>
      <c r="J1" s="16" t="s">
        <v>2</v>
      </c>
      <c r="K1" s="16"/>
      <c r="L1" s="36" t="s">
        <v>3</v>
      </c>
      <c r="M1" s="30"/>
      <c r="AB1" s="1" t="s">
        <v>4</v>
      </c>
    </row>
    <row r="2" spans="1:28" s="2" customFormat="1" ht="22.5" customHeight="1" x14ac:dyDescent="0.25">
      <c r="A2" s="26"/>
      <c r="B2" s="29" t="s">
        <v>36</v>
      </c>
      <c r="C2" s="29"/>
      <c r="D2" s="29" t="s">
        <v>37</v>
      </c>
      <c r="E2" s="29"/>
      <c r="F2" s="29"/>
      <c r="G2" s="29" t="s">
        <v>38</v>
      </c>
      <c r="H2" s="29"/>
      <c r="I2" s="29"/>
      <c r="J2" s="18" t="s">
        <v>29</v>
      </c>
      <c r="K2" s="18"/>
      <c r="L2" s="17" t="s">
        <v>31</v>
      </c>
      <c r="M2" s="33"/>
      <c r="AB2" s="1" t="s">
        <v>5</v>
      </c>
    </row>
    <row r="3" spans="1:28" ht="26.25" customHeight="1" x14ac:dyDescent="0.25">
      <c r="A3" s="19" t="s">
        <v>6</v>
      </c>
      <c r="B3" s="20" t="s">
        <v>7</v>
      </c>
      <c r="C3" s="19" t="s">
        <v>8</v>
      </c>
      <c r="D3" s="19" t="s">
        <v>9</v>
      </c>
      <c r="E3" s="19"/>
      <c r="F3" s="26" t="s">
        <v>10</v>
      </c>
      <c r="G3" s="26"/>
      <c r="H3" s="26" t="s">
        <v>11</v>
      </c>
      <c r="I3" s="26"/>
      <c r="J3" s="24" t="s">
        <v>12</v>
      </c>
      <c r="K3" s="25"/>
      <c r="L3" s="34" t="s">
        <v>13</v>
      </c>
      <c r="M3" s="35"/>
      <c r="AB3" s="3" t="s">
        <v>14</v>
      </c>
    </row>
    <row r="4" spans="1:28" ht="22.5" customHeight="1" x14ac:dyDescent="0.25">
      <c r="A4" s="19"/>
      <c r="B4" s="21"/>
      <c r="C4" s="19"/>
      <c r="D4" s="13" t="s">
        <v>15</v>
      </c>
      <c r="E4" s="13" t="s">
        <v>34</v>
      </c>
      <c r="F4" s="13" t="s">
        <v>15</v>
      </c>
      <c r="G4" s="13" t="s">
        <v>16</v>
      </c>
      <c r="H4" s="13" t="s">
        <v>15</v>
      </c>
      <c r="I4" s="13" t="s">
        <v>34</v>
      </c>
      <c r="J4" s="22"/>
      <c r="K4" s="23"/>
      <c r="L4" s="14" t="s">
        <v>17</v>
      </c>
      <c r="M4" s="14" t="s">
        <v>18</v>
      </c>
      <c r="AB4" s="3" t="s">
        <v>19</v>
      </c>
    </row>
    <row r="5" spans="1:28" ht="24.95" customHeight="1" x14ac:dyDescent="0.25">
      <c r="A5" s="4">
        <v>1</v>
      </c>
      <c r="B5" s="8" t="s">
        <v>39</v>
      </c>
      <c r="C5" s="11" t="s">
        <v>49</v>
      </c>
      <c r="D5" s="15">
        <v>73.73</v>
      </c>
      <c r="E5" s="10">
        <f>D5*35/100</f>
        <v>25.805500000000002</v>
      </c>
      <c r="F5" s="9">
        <v>87.86</v>
      </c>
      <c r="G5" s="10">
        <f>F5*30/100</f>
        <v>26.358000000000001</v>
      </c>
      <c r="H5" s="9">
        <v>50</v>
      </c>
      <c r="I5" s="10">
        <f>H5*35/100</f>
        <v>17.5</v>
      </c>
      <c r="J5" s="27">
        <f>SUM(C5,E5,G5,I5)</f>
        <v>69.663499999999999</v>
      </c>
      <c r="K5" s="28"/>
      <c r="L5" s="5" t="s">
        <v>4</v>
      </c>
      <c r="M5" s="6" t="s">
        <v>14</v>
      </c>
      <c r="O5" s="31"/>
      <c r="P5" s="32"/>
      <c r="Q5" s="32"/>
      <c r="R5" s="32"/>
      <c r="S5" s="32"/>
      <c r="T5" s="32"/>
      <c r="U5" s="32"/>
      <c r="V5" s="32"/>
      <c r="AB5" s="3" t="s">
        <v>20</v>
      </c>
    </row>
    <row r="6" spans="1:28" ht="24.95" customHeight="1" x14ac:dyDescent="0.25">
      <c r="A6" s="4">
        <v>2</v>
      </c>
      <c r="B6" s="8" t="s">
        <v>40</v>
      </c>
      <c r="C6" s="12" t="s">
        <v>50</v>
      </c>
      <c r="D6" s="15">
        <v>70</v>
      </c>
      <c r="E6" s="10">
        <f t="shared" ref="E6:E14" si="0">D6*35/100</f>
        <v>24.5</v>
      </c>
      <c r="F6" s="9">
        <v>82.5</v>
      </c>
      <c r="G6" s="10">
        <f t="shared" ref="G6:G14" si="1">F6*30/100</f>
        <v>24.75</v>
      </c>
      <c r="H6" s="9">
        <v>50</v>
      </c>
      <c r="I6" s="10">
        <f t="shared" ref="I6:I10" si="2">H6*35/100</f>
        <v>17.5</v>
      </c>
      <c r="J6" s="27">
        <f>SUM(C6,E6,G6,I6)</f>
        <v>66.75</v>
      </c>
      <c r="K6" s="28"/>
      <c r="L6" s="5" t="s">
        <v>4</v>
      </c>
      <c r="M6" s="6" t="s">
        <v>21</v>
      </c>
      <c r="O6" s="32"/>
      <c r="P6" s="32"/>
      <c r="Q6" s="32"/>
      <c r="R6" s="32"/>
      <c r="S6" s="32"/>
      <c r="T6" s="32"/>
      <c r="U6" s="32"/>
      <c r="V6" s="32"/>
      <c r="AB6" s="3" t="s">
        <v>22</v>
      </c>
    </row>
    <row r="7" spans="1:28" ht="24.95" customHeight="1" x14ac:dyDescent="0.25">
      <c r="A7" s="4">
        <v>3</v>
      </c>
      <c r="B7" s="8" t="s">
        <v>41</v>
      </c>
      <c r="C7" s="12" t="s">
        <v>51</v>
      </c>
      <c r="D7" s="15">
        <v>70</v>
      </c>
      <c r="E7" s="10">
        <f t="shared" si="0"/>
        <v>24.5</v>
      </c>
      <c r="F7" s="9">
        <v>96.96</v>
      </c>
      <c r="G7" s="10">
        <f t="shared" si="1"/>
        <v>29.087999999999997</v>
      </c>
      <c r="H7" s="9">
        <v>35</v>
      </c>
      <c r="I7" s="10">
        <f t="shared" si="2"/>
        <v>12.25</v>
      </c>
      <c r="J7" s="27">
        <f>SUM(C7,E7,G7,I7)</f>
        <v>65.837999999999994</v>
      </c>
      <c r="K7" s="28"/>
      <c r="L7" s="5" t="s">
        <v>4</v>
      </c>
      <c r="M7" s="6" t="s">
        <v>23</v>
      </c>
      <c r="O7" s="31"/>
      <c r="P7" s="32"/>
      <c r="Q7" s="32"/>
      <c r="R7" s="32"/>
      <c r="S7" s="32"/>
      <c r="T7" s="32"/>
      <c r="U7" s="32"/>
      <c r="V7" s="32"/>
      <c r="AB7" s="3" t="s">
        <v>24</v>
      </c>
    </row>
    <row r="8" spans="1:28" ht="24.95" customHeight="1" x14ac:dyDescent="0.25">
      <c r="A8" s="4">
        <v>4</v>
      </c>
      <c r="B8" s="8" t="s">
        <v>42</v>
      </c>
      <c r="C8" s="12" t="s">
        <v>52</v>
      </c>
      <c r="D8" s="15">
        <v>70</v>
      </c>
      <c r="E8" s="10">
        <f t="shared" si="0"/>
        <v>24.5</v>
      </c>
      <c r="F8" s="9">
        <v>79.459999999999994</v>
      </c>
      <c r="G8" s="10">
        <f t="shared" si="1"/>
        <v>23.837999999999997</v>
      </c>
      <c r="H8" s="9">
        <v>25</v>
      </c>
      <c r="I8" s="10">
        <f t="shared" si="2"/>
        <v>8.75</v>
      </c>
      <c r="J8" s="27">
        <f>SUM(C8,E8,G8,I8)</f>
        <v>57.087999999999994</v>
      </c>
      <c r="K8" s="28"/>
      <c r="L8" s="5" t="s">
        <v>5</v>
      </c>
      <c r="M8" s="6" t="s">
        <v>23</v>
      </c>
      <c r="O8" s="32"/>
      <c r="P8" s="32"/>
      <c r="Q8" s="32"/>
      <c r="R8" s="32"/>
      <c r="S8" s="32"/>
      <c r="T8" s="32"/>
      <c r="U8" s="32"/>
      <c r="V8" s="32"/>
      <c r="AB8" s="3" t="s">
        <v>21</v>
      </c>
    </row>
    <row r="9" spans="1:28" ht="24.95" customHeight="1" x14ac:dyDescent="0.25">
      <c r="A9" s="4">
        <v>5</v>
      </c>
      <c r="B9" s="8" t="s">
        <v>43</v>
      </c>
      <c r="C9" s="12" t="s">
        <v>53</v>
      </c>
      <c r="D9" s="15">
        <v>70</v>
      </c>
      <c r="E9" s="10">
        <f t="shared" si="0"/>
        <v>24.5</v>
      </c>
      <c r="F9" s="9">
        <v>71.53</v>
      </c>
      <c r="G9" s="10">
        <f t="shared" si="1"/>
        <v>21.459</v>
      </c>
      <c r="H9" s="9">
        <v>23</v>
      </c>
      <c r="I9" s="10">
        <f t="shared" si="2"/>
        <v>8.0500000000000007</v>
      </c>
      <c r="J9" s="27">
        <f>SUM(C9,E9,G9,I9)</f>
        <v>54.009</v>
      </c>
      <c r="K9" s="28"/>
      <c r="L9" s="5" t="s">
        <v>5</v>
      </c>
      <c r="M9" s="6" t="s">
        <v>23</v>
      </c>
      <c r="AB9" s="3" t="s">
        <v>25</v>
      </c>
    </row>
    <row r="10" spans="1:28" ht="24.95" customHeight="1" x14ac:dyDescent="0.25">
      <c r="A10" s="4">
        <v>6</v>
      </c>
      <c r="B10" s="8" t="s">
        <v>44</v>
      </c>
      <c r="C10" s="12" t="s">
        <v>54</v>
      </c>
      <c r="D10" s="15">
        <v>70</v>
      </c>
      <c r="E10" s="10">
        <f t="shared" si="0"/>
        <v>24.5</v>
      </c>
      <c r="F10" s="9">
        <v>71.53</v>
      </c>
      <c r="G10" s="10">
        <f t="shared" si="1"/>
        <v>21.459</v>
      </c>
      <c r="H10" s="9">
        <v>20</v>
      </c>
      <c r="I10" s="10">
        <f t="shared" si="2"/>
        <v>7</v>
      </c>
      <c r="J10" s="27">
        <f>SUM(C10,E10,G10,I10)</f>
        <v>52.959000000000003</v>
      </c>
      <c r="K10" s="28"/>
      <c r="L10" s="5" t="s">
        <v>5</v>
      </c>
      <c r="M10" s="6" t="s">
        <v>23</v>
      </c>
      <c r="AB10" s="3" t="s">
        <v>26</v>
      </c>
    </row>
    <row r="11" spans="1:28" ht="24.95" customHeight="1" x14ac:dyDescent="0.25">
      <c r="A11" s="4">
        <v>7</v>
      </c>
      <c r="B11" s="8" t="s">
        <v>45</v>
      </c>
      <c r="C11" s="12" t="s">
        <v>55</v>
      </c>
      <c r="D11" s="15">
        <v>76.027000000000001</v>
      </c>
      <c r="E11" s="10">
        <f t="shared" si="0"/>
        <v>26.609450000000002</v>
      </c>
      <c r="F11" s="9">
        <v>80.86</v>
      </c>
      <c r="G11" s="10">
        <f t="shared" si="1"/>
        <v>24.258000000000003</v>
      </c>
      <c r="H11" s="9" t="s">
        <v>30</v>
      </c>
      <c r="I11" s="10">
        <v>0</v>
      </c>
      <c r="J11" s="27" t="s">
        <v>32</v>
      </c>
      <c r="K11" s="28"/>
      <c r="L11" s="5" t="s">
        <v>5</v>
      </c>
      <c r="M11" s="6" t="s">
        <v>23</v>
      </c>
      <c r="AB11" s="3" t="s">
        <v>27</v>
      </c>
    </row>
    <row r="12" spans="1:28" ht="24.95" customHeight="1" x14ac:dyDescent="0.25">
      <c r="A12" s="4">
        <v>8</v>
      </c>
      <c r="B12" s="8" t="s">
        <v>46</v>
      </c>
      <c r="C12" s="12" t="s">
        <v>56</v>
      </c>
      <c r="D12" s="15">
        <v>70</v>
      </c>
      <c r="E12" s="10">
        <f t="shared" si="0"/>
        <v>24.5</v>
      </c>
      <c r="F12" s="9">
        <v>83.9</v>
      </c>
      <c r="G12" s="10">
        <f t="shared" si="1"/>
        <v>25.17</v>
      </c>
      <c r="H12" s="9" t="s">
        <v>30</v>
      </c>
      <c r="I12" s="10">
        <v>0</v>
      </c>
      <c r="J12" s="27" t="s">
        <v>32</v>
      </c>
      <c r="K12" s="28"/>
      <c r="L12" s="5" t="s">
        <v>5</v>
      </c>
      <c r="M12" s="6" t="s">
        <v>23</v>
      </c>
      <c r="AB12" s="3" t="s">
        <v>28</v>
      </c>
    </row>
    <row r="13" spans="1:28" ht="24.95" customHeight="1" x14ac:dyDescent="0.25">
      <c r="A13" s="4">
        <v>9</v>
      </c>
      <c r="B13" s="8" t="s">
        <v>47</v>
      </c>
      <c r="C13" s="12" t="s">
        <v>57</v>
      </c>
      <c r="D13" s="15">
        <v>70</v>
      </c>
      <c r="E13" s="10">
        <f t="shared" si="0"/>
        <v>24.5</v>
      </c>
      <c r="F13" s="9">
        <v>71.06</v>
      </c>
      <c r="G13" s="10">
        <f t="shared" si="1"/>
        <v>21.318000000000001</v>
      </c>
      <c r="H13" s="9" t="s">
        <v>30</v>
      </c>
      <c r="I13" s="10">
        <v>0</v>
      </c>
      <c r="J13" s="27" t="s">
        <v>32</v>
      </c>
      <c r="K13" s="28"/>
      <c r="L13" s="5" t="s">
        <v>5</v>
      </c>
      <c r="M13" s="6" t="s">
        <v>23</v>
      </c>
      <c r="AB13" s="3" t="s">
        <v>23</v>
      </c>
    </row>
    <row r="14" spans="1:28" ht="24.95" customHeight="1" x14ac:dyDescent="0.25">
      <c r="A14" s="4">
        <v>10</v>
      </c>
      <c r="B14" s="8" t="s">
        <v>48</v>
      </c>
      <c r="C14" s="12" t="s">
        <v>58</v>
      </c>
      <c r="D14" s="15">
        <v>81.662999999999997</v>
      </c>
      <c r="E14" s="10">
        <f t="shared" si="0"/>
        <v>28.582049999999999</v>
      </c>
      <c r="F14" s="9">
        <v>53.56</v>
      </c>
      <c r="G14" s="10">
        <f t="shared" si="1"/>
        <v>16.068000000000001</v>
      </c>
      <c r="H14" s="9" t="s">
        <v>30</v>
      </c>
      <c r="I14" s="10">
        <v>0</v>
      </c>
      <c r="J14" s="27" t="s">
        <v>32</v>
      </c>
      <c r="K14" s="28"/>
      <c r="L14" s="5" t="s">
        <v>5</v>
      </c>
      <c r="M14" s="6" t="s">
        <v>23</v>
      </c>
    </row>
  </sheetData>
  <mergeCells count="32">
    <mergeCell ref="H3:I3"/>
    <mergeCell ref="J3:K3"/>
    <mergeCell ref="L3:M3"/>
    <mergeCell ref="A1:A2"/>
    <mergeCell ref="B1:C1"/>
    <mergeCell ref="D1:F1"/>
    <mergeCell ref="G1:I1"/>
    <mergeCell ref="A3:A4"/>
    <mergeCell ref="B3:B4"/>
    <mergeCell ref="C3:C4"/>
    <mergeCell ref="D3:E3"/>
    <mergeCell ref="F3:G3"/>
    <mergeCell ref="B2:C2"/>
    <mergeCell ref="D2:F2"/>
    <mergeCell ref="G2:I2"/>
    <mergeCell ref="J1:K1"/>
    <mergeCell ref="L1:M1"/>
    <mergeCell ref="J2:K2"/>
    <mergeCell ref="L2:M2"/>
    <mergeCell ref="J4:K4"/>
    <mergeCell ref="J5:K5"/>
    <mergeCell ref="O5:V6"/>
    <mergeCell ref="J6:K6"/>
    <mergeCell ref="J7:K7"/>
    <mergeCell ref="O7:V8"/>
    <mergeCell ref="J8:K8"/>
    <mergeCell ref="J14:K14"/>
    <mergeCell ref="J9:K9"/>
    <mergeCell ref="J10:K10"/>
    <mergeCell ref="J11:K11"/>
    <mergeCell ref="J12:K12"/>
    <mergeCell ref="J13:K13"/>
  </mergeCells>
  <dataValidations count="2">
    <dataValidation type="list" allowBlank="1" showInputMessage="1" showErrorMessage="1" sqref="M5:M14">
      <formula1>$AB$3:$AB$13</formula1>
    </dataValidation>
    <dataValidation type="list" allowBlank="1" showInputMessage="1" showErrorMessage="1" sqref="L5:L14">
      <formula1>$AB$1:$AB$2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Bülent YAVUZ</dc:creator>
  <cp:lastModifiedBy>rektorlukozelkalem</cp:lastModifiedBy>
  <cp:lastPrinted>2022-11-23T12:13:24Z</cp:lastPrinted>
  <dcterms:created xsi:type="dcterms:W3CDTF">2022-11-23T11:16:38Z</dcterms:created>
  <dcterms:modified xsi:type="dcterms:W3CDTF">2022-11-24T13:29:13Z</dcterms:modified>
</cp:coreProperties>
</file>